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36" windowWidth="22980" windowHeight="9552"/>
  </bookViews>
  <sheets>
    <sheet name="MO" sheetId="1" r:id="rId1"/>
  </sheets>
  <definedNames>
    <definedName name="_xlnm._FilterDatabase" localSheetId="0" hidden="1">MO!$A$10:$T$1208</definedName>
  </definedNames>
  <calcPr calcId="145621"/>
</workbook>
</file>

<file path=xl/calcChain.xml><?xml version="1.0" encoding="utf-8"?>
<calcChain xmlns="http://schemas.openxmlformats.org/spreadsheetml/2006/main">
  <c r="T1208" i="1" l="1"/>
  <c r="R1208" i="1"/>
  <c r="S1208" i="1" s="1"/>
  <c r="T1207" i="1"/>
  <c r="R1207" i="1"/>
  <c r="S1207" i="1" s="1"/>
  <c r="T1206" i="1"/>
  <c r="R1206" i="1"/>
  <c r="S1206" i="1" s="1"/>
  <c r="T1205" i="1"/>
  <c r="R1205" i="1"/>
  <c r="S1205" i="1" s="1"/>
  <c r="T1204" i="1"/>
  <c r="R1204" i="1"/>
  <c r="S1204" i="1" s="1"/>
  <c r="T1203" i="1"/>
  <c r="R1203" i="1"/>
  <c r="S1203" i="1" s="1"/>
  <c r="T1202" i="1"/>
  <c r="R1202" i="1"/>
  <c r="S1202" i="1" s="1"/>
  <c r="T1201" i="1"/>
  <c r="R1201" i="1"/>
  <c r="S1201" i="1" s="1"/>
  <c r="T1200" i="1"/>
  <c r="T1199" i="1"/>
  <c r="T1198" i="1"/>
  <c r="R1198" i="1"/>
  <c r="S1198" i="1" s="1"/>
  <c r="T1197" i="1"/>
  <c r="R1197" i="1"/>
  <c r="T1196" i="1"/>
  <c r="R1196" i="1"/>
  <c r="T1195" i="1"/>
  <c r="R1195" i="1"/>
  <c r="S1195" i="1" s="1"/>
  <c r="T1194" i="1"/>
  <c r="R1194" i="1"/>
  <c r="S1194" i="1" s="1"/>
  <c r="T1193" i="1"/>
  <c r="R1193" i="1"/>
  <c r="S1193" i="1" s="1"/>
  <c r="T1192" i="1"/>
  <c r="T1191" i="1"/>
  <c r="R1191" i="1"/>
  <c r="S1191" i="1" s="1"/>
  <c r="T1190" i="1"/>
  <c r="R1190" i="1"/>
  <c r="S1190" i="1" s="1"/>
  <c r="T1189" i="1"/>
  <c r="R1189" i="1"/>
  <c r="S1189" i="1" s="1"/>
  <c r="T1188" i="1"/>
  <c r="R1188" i="1"/>
  <c r="S1188" i="1" s="1"/>
  <c r="T1187" i="1"/>
  <c r="R1187" i="1"/>
  <c r="S1187" i="1" s="1"/>
  <c r="T1186" i="1"/>
  <c r="R1186" i="1"/>
  <c r="S1186" i="1" s="1"/>
  <c r="T1185" i="1"/>
  <c r="R1185" i="1"/>
  <c r="S1185" i="1" s="1"/>
  <c r="T1184" i="1"/>
  <c r="R1184" i="1"/>
  <c r="S1184" i="1" s="1"/>
  <c r="T1183" i="1"/>
  <c r="R1183" i="1"/>
  <c r="T1182" i="1"/>
  <c r="R1182" i="1"/>
  <c r="T1181" i="1"/>
  <c r="T1180" i="1"/>
  <c r="T1179" i="1"/>
  <c r="T1178" i="1"/>
  <c r="T1177" i="1"/>
  <c r="T1176" i="1"/>
  <c r="T1175" i="1"/>
  <c r="T1174" i="1"/>
  <c r="T1173" i="1"/>
  <c r="T1172" i="1"/>
  <c r="R1172" i="1"/>
  <c r="S1172" i="1" s="1"/>
  <c r="T1171" i="1"/>
  <c r="R1171" i="1"/>
  <c r="S1171" i="1" s="1"/>
  <c r="T1170" i="1"/>
  <c r="R1170" i="1"/>
  <c r="S1170" i="1" s="1"/>
  <c r="T1169" i="1"/>
  <c r="R1169" i="1"/>
  <c r="S1169" i="1" s="1"/>
  <c r="T1168" i="1"/>
  <c r="R1168" i="1"/>
  <c r="S1168" i="1" s="1"/>
  <c r="T1167" i="1"/>
  <c r="R1167" i="1"/>
  <c r="S1167" i="1" s="1"/>
  <c r="T1166" i="1"/>
  <c r="R1166" i="1"/>
  <c r="S1166" i="1" s="1"/>
  <c r="T1165" i="1"/>
  <c r="R1165" i="1"/>
  <c r="S1165" i="1" s="1"/>
  <c r="T1164" i="1"/>
  <c r="R1164" i="1"/>
  <c r="S1164" i="1" s="1"/>
  <c r="T1163" i="1"/>
  <c r="R1163" i="1"/>
  <c r="S1163" i="1" s="1"/>
  <c r="T1162" i="1"/>
  <c r="R1162" i="1"/>
  <c r="S1162" i="1" s="1"/>
  <c r="T1161" i="1"/>
  <c r="R1161" i="1"/>
  <c r="S1161" i="1" s="1"/>
  <c r="T1160" i="1"/>
  <c r="R1160" i="1"/>
  <c r="S1160" i="1" s="1"/>
  <c r="T1159" i="1"/>
  <c r="R1159" i="1"/>
  <c r="S1159" i="1" s="1"/>
  <c r="T1158" i="1"/>
  <c r="R1158" i="1"/>
  <c r="S1158" i="1" s="1"/>
  <c r="T1157" i="1"/>
  <c r="R1157" i="1"/>
  <c r="S1157" i="1" s="1"/>
  <c r="T1156" i="1"/>
  <c r="R1156" i="1"/>
  <c r="S1156" i="1" s="1"/>
  <c r="T1155" i="1"/>
  <c r="R1155" i="1"/>
  <c r="S1155" i="1" s="1"/>
  <c r="T1154" i="1"/>
  <c r="R1154" i="1"/>
  <c r="S1154" i="1" s="1"/>
  <c r="T1153" i="1"/>
  <c r="R1153" i="1"/>
  <c r="S1153" i="1" s="1"/>
  <c r="T1152" i="1"/>
  <c r="R1152" i="1"/>
  <c r="S1152" i="1" s="1"/>
  <c r="T1151" i="1"/>
  <c r="R1151" i="1"/>
  <c r="S1151" i="1" s="1"/>
  <c r="T1150" i="1"/>
  <c r="R1150" i="1"/>
  <c r="S1150" i="1" s="1"/>
  <c r="T1149" i="1"/>
  <c r="R1149" i="1"/>
  <c r="S1149" i="1" s="1"/>
  <c r="T1148" i="1"/>
  <c r="R1148" i="1"/>
  <c r="S1148" i="1" s="1"/>
  <c r="T1147" i="1"/>
  <c r="R1147" i="1"/>
  <c r="S1147" i="1" s="1"/>
  <c r="T1146" i="1"/>
  <c r="R1146" i="1"/>
  <c r="S1146" i="1" s="1"/>
  <c r="T1145" i="1"/>
  <c r="R1145" i="1"/>
  <c r="S1145" i="1" s="1"/>
  <c r="T1144" i="1"/>
  <c r="R1144" i="1"/>
  <c r="S1144" i="1" s="1"/>
  <c r="T1143" i="1"/>
  <c r="R1143" i="1"/>
  <c r="S1143" i="1" s="1"/>
  <c r="T1142" i="1"/>
  <c r="R1142" i="1"/>
  <c r="S1142" i="1" s="1"/>
  <c r="T1141" i="1"/>
  <c r="R1141" i="1"/>
  <c r="S1141" i="1" s="1"/>
  <c r="T1140" i="1"/>
  <c r="R1140" i="1"/>
  <c r="S1140" i="1" s="1"/>
  <c r="T1139" i="1"/>
  <c r="R1139" i="1"/>
  <c r="S1139" i="1" s="1"/>
  <c r="T1138" i="1"/>
  <c r="R1138" i="1"/>
  <c r="S1138" i="1" s="1"/>
  <c r="T1137" i="1"/>
  <c r="R1137" i="1"/>
  <c r="S1137" i="1" s="1"/>
  <c r="T1136" i="1"/>
  <c r="R1136" i="1"/>
  <c r="S1136" i="1" s="1"/>
  <c r="T1135" i="1"/>
  <c r="R1135" i="1"/>
  <c r="S1135" i="1" s="1"/>
  <c r="T1134" i="1"/>
  <c r="R1134" i="1"/>
  <c r="S1134" i="1" s="1"/>
  <c r="T1133" i="1"/>
  <c r="R1133" i="1"/>
  <c r="S1133" i="1" s="1"/>
  <c r="T1132" i="1"/>
  <c r="R1132" i="1"/>
  <c r="S1132" i="1" s="1"/>
  <c r="T1131" i="1"/>
  <c r="R1131" i="1"/>
  <c r="S1131" i="1" s="1"/>
  <c r="T1130" i="1"/>
  <c r="R1130" i="1"/>
  <c r="S1130" i="1" s="1"/>
  <c r="T1129" i="1"/>
  <c r="R1129" i="1"/>
  <c r="S1129" i="1" s="1"/>
  <c r="T1128" i="1"/>
  <c r="R1128" i="1"/>
  <c r="S1128" i="1" s="1"/>
  <c r="T1127" i="1"/>
  <c r="R1127" i="1"/>
  <c r="S1127" i="1" s="1"/>
  <c r="T1126" i="1"/>
  <c r="R1126" i="1"/>
  <c r="S1126" i="1" s="1"/>
  <c r="T1125" i="1"/>
  <c r="R1125" i="1"/>
  <c r="S1125" i="1" s="1"/>
  <c r="T1124" i="1"/>
  <c r="R1124" i="1"/>
  <c r="S1124" i="1" s="1"/>
  <c r="T1123" i="1"/>
  <c r="R1123" i="1"/>
  <c r="S1123" i="1" s="1"/>
  <c r="T1122" i="1"/>
  <c r="R1122" i="1"/>
  <c r="S1122" i="1" s="1"/>
  <c r="T1121" i="1"/>
  <c r="R1121" i="1"/>
  <c r="S1121" i="1" s="1"/>
  <c r="T1120" i="1"/>
  <c r="R1120" i="1"/>
  <c r="S1120" i="1" s="1"/>
  <c r="T1119" i="1"/>
  <c r="R1119" i="1"/>
  <c r="S1119" i="1" s="1"/>
  <c r="T1118" i="1"/>
  <c r="R1118" i="1"/>
  <c r="S1118" i="1" s="1"/>
  <c r="T1117" i="1"/>
  <c r="R1117" i="1"/>
  <c r="S1117" i="1" s="1"/>
  <c r="T1116" i="1"/>
  <c r="R1116" i="1"/>
  <c r="S1116" i="1" s="1"/>
  <c r="T1115" i="1"/>
  <c r="R1115" i="1"/>
  <c r="S1115" i="1" s="1"/>
  <c r="T1114" i="1"/>
  <c r="R1114" i="1"/>
  <c r="S1114" i="1" s="1"/>
  <c r="T1113" i="1"/>
  <c r="R1113" i="1"/>
  <c r="S1113" i="1" s="1"/>
  <c r="T1112" i="1"/>
  <c r="R1112" i="1"/>
  <c r="S1112" i="1" s="1"/>
  <c r="T1111" i="1"/>
  <c r="R1111" i="1"/>
  <c r="S1111" i="1" s="1"/>
  <c r="T1110" i="1"/>
  <c r="R1110" i="1"/>
  <c r="S1110" i="1" s="1"/>
  <c r="T1109" i="1"/>
  <c r="R1109" i="1"/>
  <c r="S1109" i="1" s="1"/>
  <c r="T1108" i="1"/>
  <c r="R1108" i="1"/>
  <c r="S1108" i="1" s="1"/>
  <c r="T1107" i="1"/>
  <c r="R1107" i="1"/>
  <c r="S1107" i="1" s="1"/>
  <c r="T1106" i="1"/>
  <c r="R1106" i="1"/>
  <c r="S1106" i="1" s="1"/>
  <c r="T1105" i="1"/>
  <c r="R1105" i="1"/>
  <c r="S1105" i="1" s="1"/>
  <c r="T1104" i="1"/>
  <c r="R1104" i="1"/>
  <c r="S1104" i="1" s="1"/>
  <c r="T1103" i="1"/>
  <c r="R1103" i="1"/>
  <c r="S1103" i="1" s="1"/>
  <c r="T1102" i="1"/>
  <c r="R1102" i="1"/>
  <c r="S1102" i="1" s="1"/>
  <c r="T1101" i="1"/>
  <c r="R1101" i="1"/>
  <c r="S1101" i="1" s="1"/>
  <c r="T1100" i="1"/>
  <c r="R1100" i="1"/>
  <c r="S1100" i="1" s="1"/>
  <c r="T1099" i="1"/>
  <c r="R1099" i="1"/>
  <c r="S1099" i="1" s="1"/>
  <c r="T1098" i="1"/>
  <c r="R1098" i="1"/>
  <c r="S1098" i="1" s="1"/>
  <c r="T1097" i="1"/>
  <c r="R1097" i="1"/>
  <c r="S1097" i="1" s="1"/>
  <c r="T1096" i="1"/>
  <c r="R1096" i="1"/>
  <c r="S1096" i="1" s="1"/>
  <c r="T1095" i="1"/>
  <c r="R1095" i="1"/>
  <c r="S1095" i="1" s="1"/>
  <c r="T1094" i="1"/>
  <c r="R1094" i="1"/>
  <c r="S1094" i="1" s="1"/>
  <c r="T1093" i="1"/>
  <c r="R1093" i="1"/>
  <c r="S1093" i="1" s="1"/>
  <c r="T1092" i="1"/>
  <c r="R1092" i="1"/>
  <c r="S1092" i="1" s="1"/>
  <c r="T1091" i="1"/>
  <c r="R1091" i="1"/>
  <c r="S1091" i="1" s="1"/>
  <c r="T1090" i="1"/>
  <c r="R1090" i="1"/>
  <c r="S1090" i="1" s="1"/>
  <c r="T1089" i="1"/>
  <c r="R1089" i="1"/>
  <c r="S1089" i="1" s="1"/>
  <c r="T1088" i="1"/>
  <c r="R1088" i="1"/>
  <c r="S1088" i="1" s="1"/>
  <c r="T1087" i="1"/>
  <c r="R1087" i="1"/>
  <c r="S1087" i="1" s="1"/>
  <c r="T1086" i="1"/>
  <c r="R1086" i="1"/>
  <c r="S1086" i="1" s="1"/>
  <c r="T1085" i="1"/>
  <c r="R1085" i="1"/>
  <c r="S1085" i="1" s="1"/>
  <c r="T1084" i="1"/>
  <c r="R1084" i="1"/>
  <c r="S1084" i="1" s="1"/>
  <c r="T1083" i="1"/>
  <c r="R1083" i="1"/>
  <c r="S1083" i="1" s="1"/>
  <c r="T1082" i="1"/>
  <c r="R1082" i="1"/>
  <c r="S1082" i="1" s="1"/>
  <c r="T1081" i="1"/>
  <c r="R1081" i="1"/>
  <c r="S1081" i="1" s="1"/>
  <c r="T1080" i="1"/>
  <c r="R1080" i="1"/>
  <c r="S1080" i="1" s="1"/>
  <c r="T1079" i="1"/>
  <c r="R1079" i="1"/>
  <c r="S1079" i="1" s="1"/>
  <c r="T1078" i="1"/>
  <c r="R1078" i="1"/>
  <c r="S1078" i="1" s="1"/>
  <c r="T1077" i="1"/>
  <c r="R1077" i="1"/>
  <c r="S1077" i="1" s="1"/>
  <c r="T1076" i="1"/>
  <c r="R1076" i="1"/>
  <c r="S1076" i="1" s="1"/>
  <c r="T1075" i="1"/>
  <c r="R1075" i="1"/>
  <c r="S1075" i="1" s="1"/>
  <c r="T1074" i="1"/>
  <c r="R1074" i="1"/>
  <c r="S1074" i="1" s="1"/>
  <c r="T1073" i="1"/>
  <c r="R1073" i="1"/>
  <c r="S1073" i="1" s="1"/>
  <c r="T1072" i="1"/>
  <c r="R1072" i="1"/>
  <c r="S1072" i="1" s="1"/>
  <c r="T1071" i="1"/>
  <c r="R1071" i="1"/>
  <c r="S1071" i="1" s="1"/>
  <c r="T1070" i="1"/>
  <c r="R1070" i="1"/>
  <c r="S1070" i="1" s="1"/>
  <c r="T1069" i="1"/>
  <c r="R1069" i="1"/>
  <c r="S1069" i="1" s="1"/>
  <c r="T1068" i="1"/>
  <c r="R1068" i="1"/>
  <c r="S1068" i="1" s="1"/>
  <c r="T1067" i="1"/>
  <c r="R1067" i="1"/>
  <c r="S1067" i="1" s="1"/>
  <c r="T1066" i="1"/>
  <c r="R1066" i="1"/>
  <c r="S1066" i="1" s="1"/>
  <c r="T1065" i="1"/>
  <c r="R1065" i="1"/>
  <c r="S1065" i="1" s="1"/>
  <c r="T1064" i="1"/>
  <c r="R1064" i="1"/>
  <c r="S1064" i="1" s="1"/>
  <c r="T1063" i="1"/>
  <c r="R1063" i="1"/>
  <c r="S1063" i="1" s="1"/>
  <c r="T1062" i="1"/>
  <c r="R1062" i="1"/>
  <c r="S1062" i="1" s="1"/>
  <c r="T1061" i="1"/>
  <c r="R1061" i="1"/>
  <c r="S1061" i="1" s="1"/>
  <c r="T1060" i="1"/>
  <c r="R1060" i="1"/>
  <c r="S1060" i="1" s="1"/>
  <c r="T1059" i="1"/>
  <c r="R1059" i="1"/>
  <c r="S1059" i="1" s="1"/>
  <c r="T1058" i="1"/>
  <c r="R1058" i="1"/>
  <c r="S1058" i="1" s="1"/>
  <c r="T1057" i="1"/>
  <c r="R1057" i="1"/>
  <c r="S1057" i="1" s="1"/>
  <c r="T1056" i="1"/>
  <c r="R1056" i="1"/>
  <c r="S1056" i="1" s="1"/>
  <c r="T1055" i="1"/>
  <c r="R1055" i="1"/>
  <c r="S1055" i="1" s="1"/>
  <c r="T1054" i="1"/>
  <c r="R1054" i="1"/>
  <c r="S1054" i="1" s="1"/>
  <c r="T1053" i="1"/>
  <c r="R1053" i="1"/>
  <c r="S1053" i="1" s="1"/>
  <c r="T1052" i="1"/>
  <c r="R1052" i="1"/>
  <c r="S1052" i="1" s="1"/>
  <c r="T1051" i="1"/>
  <c r="R1051" i="1"/>
  <c r="S1051" i="1" s="1"/>
  <c r="T1050" i="1"/>
  <c r="R1050" i="1"/>
  <c r="S1050" i="1" s="1"/>
  <c r="T1049" i="1"/>
  <c r="R1049" i="1"/>
  <c r="S1049" i="1" s="1"/>
  <c r="T1048" i="1"/>
  <c r="R1048" i="1"/>
  <c r="S1048" i="1" s="1"/>
  <c r="T1047" i="1"/>
  <c r="R1047" i="1"/>
  <c r="S1047" i="1" s="1"/>
  <c r="T1046" i="1"/>
  <c r="R1046" i="1"/>
  <c r="S1046" i="1" s="1"/>
  <c r="T1045" i="1"/>
  <c r="R1045" i="1"/>
  <c r="S1045" i="1" s="1"/>
  <c r="T1044" i="1"/>
  <c r="R1044" i="1"/>
  <c r="S1044" i="1" s="1"/>
  <c r="T1043" i="1"/>
  <c r="R1043" i="1"/>
  <c r="S1043" i="1" s="1"/>
  <c r="T1042" i="1"/>
  <c r="R1042" i="1"/>
  <c r="S1042" i="1" s="1"/>
  <c r="T1041" i="1"/>
  <c r="R1041" i="1"/>
  <c r="S1041" i="1" s="1"/>
  <c r="T1040" i="1"/>
  <c r="R1040" i="1"/>
  <c r="S1040" i="1" s="1"/>
  <c r="T1039" i="1"/>
  <c r="R1039" i="1"/>
  <c r="S1039" i="1" s="1"/>
  <c r="T1038" i="1"/>
  <c r="R1038" i="1"/>
  <c r="S1038" i="1" s="1"/>
  <c r="T1037" i="1"/>
  <c r="R1037" i="1"/>
  <c r="S1037" i="1" s="1"/>
  <c r="T1036" i="1"/>
  <c r="R1036" i="1"/>
  <c r="S1036" i="1" s="1"/>
  <c r="T1035" i="1"/>
  <c r="R1035" i="1"/>
  <c r="S1035" i="1" s="1"/>
  <c r="T1034" i="1"/>
  <c r="R1034" i="1"/>
  <c r="S1034" i="1" s="1"/>
  <c r="T1033" i="1"/>
  <c r="R1033" i="1"/>
  <c r="S1033" i="1" s="1"/>
  <c r="T1032" i="1"/>
  <c r="R1032" i="1"/>
  <c r="S1032" i="1" s="1"/>
  <c r="T1031" i="1"/>
  <c r="R1031" i="1"/>
  <c r="S1031" i="1" s="1"/>
  <c r="T1030" i="1"/>
  <c r="R1030" i="1"/>
  <c r="S1030" i="1" s="1"/>
  <c r="T1029" i="1"/>
  <c r="R1029" i="1"/>
  <c r="S1029" i="1" s="1"/>
  <c r="T1028" i="1"/>
  <c r="R1028" i="1"/>
  <c r="S1028" i="1" s="1"/>
  <c r="T1027" i="1"/>
  <c r="R1027" i="1"/>
  <c r="S1027" i="1" s="1"/>
  <c r="T1026" i="1"/>
  <c r="R1026" i="1"/>
  <c r="S1026" i="1" s="1"/>
  <c r="T1025" i="1"/>
  <c r="R1025" i="1"/>
  <c r="S1025" i="1" s="1"/>
  <c r="T1024" i="1"/>
  <c r="R1024" i="1"/>
  <c r="S1024" i="1" s="1"/>
  <c r="T1023" i="1"/>
  <c r="R1023" i="1"/>
  <c r="S1023" i="1" s="1"/>
  <c r="T1022" i="1"/>
  <c r="R1022" i="1"/>
  <c r="S1022" i="1" s="1"/>
  <c r="T1021" i="1"/>
  <c r="R1021" i="1"/>
  <c r="S1021" i="1" s="1"/>
  <c r="T1020" i="1"/>
  <c r="R1020" i="1"/>
  <c r="S1020" i="1" s="1"/>
  <c r="T1019" i="1"/>
  <c r="R1019" i="1"/>
  <c r="S1019" i="1" s="1"/>
  <c r="T1018" i="1"/>
  <c r="R1018" i="1"/>
  <c r="S1018" i="1" s="1"/>
  <c r="T1017" i="1"/>
  <c r="R1017" i="1"/>
  <c r="S1017" i="1" s="1"/>
  <c r="T1016" i="1"/>
  <c r="R1016" i="1"/>
  <c r="S1016" i="1" s="1"/>
  <c r="T1015" i="1"/>
  <c r="R1015" i="1"/>
  <c r="S1015" i="1" s="1"/>
  <c r="T1014" i="1"/>
  <c r="R1014" i="1"/>
  <c r="S1014" i="1" s="1"/>
  <c r="T1013" i="1"/>
  <c r="R1013" i="1"/>
  <c r="S1013" i="1" s="1"/>
  <c r="T1012" i="1"/>
  <c r="R1012" i="1"/>
  <c r="S1012" i="1" s="1"/>
  <c r="T1011" i="1"/>
  <c r="R1011" i="1"/>
  <c r="S1011" i="1" s="1"/>
  <c r="T1010" i="1"/>
  <c r="R1010" i="1"/>
  <c r="S1010" i="1" s="1"/>
  <c r="T1009" i="1"/>
  <c r="R1009" i="1"/>
  <c r="S1009" i="1" s="1"/>
  <c r="T1008" i="1"/>
  <c r="R1008" i="1"/>
  <c r="S1008" i="1" s="1"/>
  <c r="T1007" i="1"/>
  <c r="R1007" i="1"/>
  <c r="S1007" i="1" s="1"/>
  <c r="T1006" i="1"/>
  <c r="R1006" i="1"/>
  <c r="S1006" i="1" s="1"/>
  <c r="T1005" i="1"/>
  <c r="R1005" i="1"/>
  <c r="S1005" i="1" s="1"/>
  <c r="T1004" i="1"/>
  <c r="R1004" i="1"/>
  <c r="S1004" i="1" s="1"/>
  <c r="T1003" i="1"/>
  <c r="R1003" i="1"/>
  <c r="S1003" i="1" s="1"/>
  <c r="T1002" i="1"/>
  <c r="R1002" i="1"/>
  <c r="S1002" i="1" s="1"/>
  <c r="T1001" i="1"/>
  <c r="R1001" i="1"/>
  <c r="S1001" i="1" s="1"/>
  <c r="T1000" i="1"/>
  <c r="R1000" i="1"/>
  <c r="S1000" i="1" s="1"/>
  <c r="T999" i="1"/>
  <c r="R999" i="1"/>
  <c r="S999" i="1" s="1"/>
  <c r="T998" i="1"/>
  <c r="R998" i="1"/>
  <c r="S998" i="1" s="1"/>
  <c r="T997" i="1"/>
  <c r="R997" i="1"/>
  <c r="S997" i="1" s="1"/>
  <c r="T996" i="1"/>
  <c r="R996" i="1"/>
  <c r="S996" i="1" s="1"/>
  <c r="T995" i="1"/>
  <c r="R995" i="1"/>
  <c r="S995" i="1" s="1"/>
  <c r="T994" i="1"/>
  <c r="R994" i="1"/>
  <c r="S994" i="1" s="1"/>
  <c r="T993" i="1"/>
  <c r="R993" i="1"/>
  <c r="S993" i="1" s="1"/>
  <c r="T992" i="1"/>
  <c r="R992" i="1"/>
  <c r="S992" i="1" s="1"/>
  <c r="T991" i="1"/>
  <c r="R991" i="1"/>
  <c r="S991" i="1" s="1"/>
  <c r="T990" i="1"/>
  <c r="R990" i="1"/>
  <c r="S990" i="1" s="1"/>
  <c r="T989" i="1"/>
  <c r="R989" i="1"/>
  <c r="S989" i="1" s="1"/>
  <c r="T988" i="1"/>
  <c r="R988" i="1"/>
  <c r="S988" i="1" s="1"/>
  <c r="T987" i="1"/>
  <c r="R987" i="1"/>
  <c r="S987" i="1" s="1"/>
  <c r="T986" i="1"/>
  <c r="R986" i="1"/>
  <c r="S986" i="1" s="1"/>
  <c r="T985" i="1"/>
  <c r="R985" i="1"/>
  <c r="S985" i="1" s="1"/>
  <c r="T984" i="1"/>
  <c r="R984" i="1"/>
  <c r="S984" i="1" s="1"/>
  <c r="T983" i="1"/>
  <c r="S983" i="1"/>
  <c r="R983" i="1"/>
  <c r="T982" i="1"/>
  <c r="R982" i="1"/>
  <c r="S982" i="1" s="1"/>
  <c r="T981" i="1"/>
  <c r="R981" i="1"/>
  <c r="S981" i="1" s="1"/>
  <c r="T980" i="1"/>
  <c r="R980" i="1"/>
  <c r="S980" i="1" s="1"/>
  <c r="T979" i="1"/>
  <c r="R979" i="1"/>
  <c r="S979" i="1" s="1"/>
  <c r="T978" i="1"/>
  <c r="R978" i="1"/>
  <c r="S978" i="1" s="1"/>
  <c r="T977" i="1"/>
  <c r="R977" i="1"/>
  <c r="S977" i="1" s="1"/>
  <c r="T976" i="1"/>
  <c r="R976" i="1"/>
  <c r="S976" i="1" s="1"/>
  <c r="T975" i="1"/>
  <c r="R975" i="1"/>
  <c r="S975" i="1" s="1"/>
  <c r="T974" i="1"/>
  <c r="R974" i="1"/>
  <c r="S974" i="1" s="1"/>
  <c r="T973" i="1"/>
  <c r="R973" i="1"/>
  <c r="S973" i="1" s="1"/>
  <c r="T972" i="1"/>
  <c r="R972" i="1"/>
  <c r="S972" i="1" s="1"/>
  <c r="T971" i="1"/>
  <c r="R971" i="1"/>
  <c r="S971" i="1" s="1"/>
  <c r="T970" i="1"/>
  <c r="R970" i="1"/>
  <c r="S970" i="1" s="1"/>
  <c r="T969" i="1"/>
  <c r="R969" i="1"/>
  <c r="S969" i="1" s="1"/>
  <c r="T968" i="1"/>
  <c r="R968" i="1"/>
  <c r="S968" i="1" s="1"/>
  <c r="T967" i="1"/>
  <c r="R967" i="1"/>
  <c r="S967" i="1" s="1"/>
  <c r="T966" i="1"/>
  <c r="R966" i="1"/>
  <c r="S966" i="1" s="1"/>
  <c r="T965" i="1"/>
  <c r="R965" i="1"/>
  <c r="S965" i="1" s="1"/>
  <c r="T964" i="1"/>
  <c r="R964" i="1"/>
  <c r="S964" i="1" s="1"/>
  <c r="T963" i="1"/>
  <c r="R963" i="1"/>
  <c r="S963" i="1" s="1"/>
  <c r="T962" i="1"/>
  <c r="R962" i="1"/>
  <c r="S962" i="1" s="1"/>
  <c r="T961" i="1"/>
  <c r="R961" i="1"/>
  <c r="S961" i="1" s="1"/>
  <c r="T960" i="1"/>
  <c r="R960" i="1"/>
  <c r="S960" i="1" s="1"/>
  <c r="T959" i="1"/>
  <c r="R959" i="1"/>
  <c r="S959" i="1" s="1"/>
  <c r="T958" i="1"/>
  <c r="R958" i="1"/>
  <c r="S958" i="1" s="1"/>
  <c r="T957" i="1"/>
  <c r="R957" i="1"/>
  <c r="S957" i="1" s="1"/>
  <c r="T956" i="1"/>
  <c r="R956" i="1"/>
  <c r="S956" i="1" s="1"/>
  <c r="T955" i="1"/>
  <c r="R955" i="1"/>
  <c r="S955" i="1" s="1"/>
  <c r="T954" i="1"/>
  <c r="R954" i="1"/>
  <c r="S954" i="1" s="1"/>
  <c r="T953" i="1"/>
  <c r="R953" i="1"/>
  <c r="S953" i="1" s="1"/>
  <c r="T952" i="1"/>
  <c r="R952" i="1"/>
  <c r="S952" i="1" s="1"/>
  <c r="T951" i="1"/>
  <c r="R951" i="1"/>
  <c r="S951" i="1" s="1"/>
  <c r="T950" i="1"/>
  <c r="R950" i="1"/>
  <c r="S950" i="1" s="1"/>
  <c r="T949" i="1"/>
  <c r="R949" i="1"/>
  <c r="S949" i="1" s="1"/>
  <c r="T948" i="1"/>
  <c r="R948" i="1"/>
  <c r="S948" i="1" s="1"/>
  <c r="T947" i="1"/>
  <c r="R947" i="1"/>
  <c r="S947" i="1" s="1"/>
  <c r="T946" i="1"/>
  <c r="R946" i="1"/>
  <c r="S946" i="1" s="1"/>
  <c r="T945" i="1"/>
  <c r="R945" i="1"/>
  <c r="S945" i="1" s="1"/>
  <c r="T944" i="1"/>
  <c r="R944" i="1"/>
  <c r="S944" i="1" s="1"/>
  <c r="T943" i="1"/>
  <c r="R943" i="1"/>
  <c r="S943" i="1" s="1"/>
  <c r="T942" i="1"/>
  <c r="R942" i="1"/>
  <c r="S942" i="1" s="1"/>
  <c r="T941" i="1"/>
  <c r="R941" i="1"/>
  <c r="S941" i="1" s="1"/>
  <c r="T940" i="1"/>
  <c r="R940" i="1"/>
  <c r="S940" i="1" s="1"/>
  <c r="T939" i="1"/>
  <c r="R939" i="1"/>
  <c r="S939" i="1" s="1"/>
  <c r="T938" i="1"/>
  <c r="R938" i="1"/>
  <c r="S938" i="1" s="1"/>
  <c r="T937" i="1"/>
  <c r="R937" i="1"/>
  <c r="S937" i="1" s="1"/>
  <c r="T936" i="1"/>
  <c r="R936" i="1"/>
  <c r="S936" i="1" s="1"/>
  <c r="T935" i="1"/>
  <c r="R935" i="1"/>
  <c r="S935" i="1" s="1"/>
  <c r="T934" i="1"/>
  <c r="R934" i="1"/>
  <c r="S934" i="1" s="1"/>
  <c r="T933" i="1"/>
  <c r="R933" i="1"/>
  <c r="S933" i="1" s="1"/>
  <c r="T932" i="1"/>
  <c r="R932" i="1"/>
  <c r="S932" i="1" s="1"/>
  <c r="T931" i="1"/>
  <c r="R931" i="1"/>
  <c r="S931" i="1" s="1"/>
  <c r="T930" i="1"/>
  <c r="R930" i="1"/>
  <c r="S930" i="1" s="1"/>
  <c r="T929" i="1"/>
  <c r="R929" i="1"/>
  <c r="S929" i="1" s="1"/>
  <c r="T928" i="1"/>
  <c r="R928" i="1"/>
  <c r="S928" i="1" s="1"/>
  <c r="T927" i="1"/>
  <c r="R927" i="1"/>
  <c r="S927" i="1" s="1"/>
  <c r="T926" i="1"/>
  <c r="R926" i="1"/>
  <c r="S926" i="1" s="1"/>
  <c r="T925" i="1"/>
  <c r="R925" i="1"/>
  <c r="S925" i="1" s="1"/>
  <c r="T924" i="1"/>
  <c r="R924" i="1"/>
  <c r="S924" i="1" s="1"/>
  <c r="T923" i="1"/>
  <c r="R923" i="1"/>
  <c r="S923" i="1" s="1"/>
  <c r="T922" i="1"/>
  <c r="R922" i="1"/>
  <c r="S922" i="1" s="1"/>
  <c r="T921" i="1"/>
  <c r="R921" i="1"/>
  <c r="S921" i="1" s="1"/>
  <c r="T920" i="1"/>
  <c r="R920" i="1"/>
  <c r="S920" i="1" s="1"/>
  <c r="T919" i="1"/>
  <c r="R919" i="1"/>
  <c r="S919" i="1" s="1"/>
  <c r="T918" i="1"/>
  <c r="R918" i="1"/>
  <c r="S918" i="1" s="1"/>
  <c r="T917" i="1"/>
  <c r="R917" i="1"/>
  <c r="S917" i="1" s="1"/>
  <c r="T916" i="1"/>
  <c r="R916" i="1"/>
  <c r="S916" i="1" s="1"/>
  <c r="T915" i="1"/>
  <c r="R915" i="1"/>
  <c r="S915" i="1" s="1"/>
  <c r="T914" i="1"/>
  <c r="R914" i="1"/>
  <c r="S914" i="1" s="1"/>
  <c r="T913" i="1"/>
  <c r="R913" i="1"/>
  <c r="S913" i="1" s="1"/>
  <c r="T912" i="1"/>
  <c r="R912" i="1"/>
  <c r="S912" i="1" s="1"/>
  <c r="T911" i="1"/>
  <c r="R911" i="1"/>
  <c r="S911" i="1" s="1"/>
  <c r="T910" i="1"/>
  <c r="R910" i="1"/>
  <c r="S910" i="1" s="1"/>
  <c r="T909" i="1"/>
  <c r="R909" i="1"/>
  <c r="S909" i="1" s="1"/>
  <c r="T908" i="1"/>
  <c r="R908" i="1"/>
  <c r="S908" i="1" s="1"/>
  <c r="T907" i="1"/>
  <c r="R907" i="1"/>
  <c r="S907" i="1" s="1"/>
  <c r="T906" i="1"/>
  <c r="R906" i="1"/>
  <c r="S906" i="1" s="1"/>
  <c r="T905" i="1"/>
  <c r="R905" i="1"/>
  <c r="S905" i="1" s="1"/>
  <c r="T904" i="1"/>
  <c r="R904" i="1"/>
  <c r="S904" i="1" s="1"/>
  <c r="T903" i="1"/>
  <c r="R903" i="1"/>
  <c r="S903" i="1" s="1"/>
  <c r="T902" i="1"/>
  <c r="R902" i="1"/>
  <c r="S902" i="1" s="1"/>
  <c r="T901" i="1"/>
  <c r="R901" i="1"/>
  <c r="S901" i="1" s="1"/>
  <c r="T900" i="1"/>
  <c r="R900" i="1"/>
  <c r="S900" i="1" s="1"/>
  <c r="T899" i="1"/>
  <c r="R899" i="1"/>
  <c r="S899" i="1" s="1"/>
  <c r="T898" i="1"/>
  <c r="R898" i="1"/>
  <c r="S898" i="1" s="1"/>
  <c r="T897" i="1"/>
  <c r="R897" i="1"/>
  <c r="S897" i="1" s="1"/>
  <c r="T896" i="1"/>
  <c r="R896" i="1"/>
  <c r="S896" i="1" s="1"/>
  <c r="T895" i="1"/>
  <c r="S895" i="1"/>
  <c r="R895" i="1"/>
  <c r="T894" i="1"/>
  <c r="R894" i="1"/>
  <c r="S894" i="1" s="1"/>
  <c r="T893" i="1"/>
  <c r="R893" i="1"/>
  <c r="S893" i="1" s="1"/>
  <c r="T892" i="1"/>
  <c r="R892" i="1"/>
  <c r="S892" i="1" s="1"/>
  <c r="T891" i="1"/>
  <c r="R891" i="1"/>
  <c r="S891" i="1" s="1"/>
  <c r="T890" i="1"/>
  <c r="R890" i="1"/>
  <c r="S890" i="1" s="1"/>
  <c r="T889" i="1"/>
  <c r="R889" i="1"/>
  <c r="S889" i="1" s="1"/>
  <c r="T888" i="1"/>
  <c r="R888" i="1"/>
  <c r="S888" i="1" s="1"/>
  <c r="T887" i="1"/>
  <c r="R887" i="1"/>
  <c r="S887" i="1" s="1"/>
  <c r="T886" i="1"/>
  <c r="R886" i="1"/>
  <c r="S886" i="1" s="1"/>
  <c r="T885" i="1"/>
  <c r="R885" i="1"/>
  <c r="S885" i="1" s="1"/>
  <c r="T884" i="1"/>
  <c r="R884" i="1"/>
  <c r="S884" i="1" s="1"/>
  <c r="T883" i="1"/>
  <c r="R883" i="1"/>
  <c r="S883" i="1" s="1"/>
  <c r="T882" i="1"/>
  <c r="R882" i="1"/>
  <c r="S882" i="1" s="1"/>
  <c r="T881" i="1"/>
  <c r="R881" i="1"/>
  <c r="S881" i="1" s="1"/>
  <c r="T880" i="1"/>
  <c r="R880" i="1"/>
  <c r="S880" i="1" s="1"/>
  <c r="T879" i="1"/>
  <c r="R879" i="1"/>
  <c r="S879" i="1" s="1"/>
  <c r="T878" i="1"/>
  <c r="R878" i="1"/>
  <c r="S878" i="1" s="1"/>
  <c r="T877" i="1"/>
  <c r="R877" i="1"/>
  <c r="S877" i="1" s="1"/>
  <c r="T876" i="1"/>
  <c r="R876" i="1"/>
  <c r="S876" i="1" s="1"/>
  <c r="T875" i="1"/>
  <c r="R875" i="1"/>
  <c r="S875" i="1" s="1"/>
  <c r="T874" i="1"/>
  <c r="R874" i="1"/>
  <c r="S874" i="1" s="1"/>
  <c r="T873" i="1"/>
  <c r="R873" i="1"/>
  <c r="S873" i="1" s="1"/>
  <c r="T872" i="1"/>
  <c r="R872" i="1"/>
  <c r="S872" i="1" s="1"/>
  <c r="T871" i="1"/>
  <c r="R871" i="1"/>
  <c r="S871" i="1" s="1"/>
  <c r="T870" i="1"/>
  <c r="R870" i="1"/>
  <c r="S870" i="1" s="1"/>
  <c r="T869" i="1"/>
  <c r="R869" i="1"/>
  <c r="S869" i="1" s="1"/>
  <c r="T868" i="1"/>
  <c r="R868" i="1"/>
  <c r="S868" i="1" s="1"/>
  <c r="T867" i="1"/>
  <c r="R867" i="1"/>
  <c r="S867" i="1" s="1"/>
  <c r="T866" i="1"/>
  <c r="R866" i="1"/>
  <c r="S866" i="1" s="1"/>
  <c r="T865" i="1"/>
  <c r="R865" i="1"/>
  <c r="S865" i="1" s="1"/>
  <c r="T864" i="1"/>
  <c r="R864" i="1"/>
  <c r="S864" i="1" s="1"/>
  <c r="T863" i="1"/>
  <c r="R863" i="1"/>
  <c r="S863" i="1" s="1"/>
  <c r="T862" i="1"/>
  <c r="R862" i="1"/>
  <c r="S862" i="1" s="1"/>
  <c r="T861" i="1"/>
  <c r="R861" i="1"/>
  <c r="S861" i="1" s="1"/>
  <c r="T860" i="1"/>
  <c r="R860" i="1"/>
  <c r="S860" i="1" s="1"/>
  <c r="T859" i="1"/>
  <c r="R859" i="1"/>
  <c r="S859" i="1" s="1"/>
  <c r="T858" i="1"/>
  <c r="R858" i="1"/>
  <c r="S858" i="1" s="1"/>
  <c r="T857" i="1"/>
  <c r="R857" i="1"/>
  <c r="S857" i="1" s="1"/>
  <c r="T856" i="1"/>
  <c r="R856" i="1"/>
  <c r="S856" i="1" s="1"/>
  <c r="T855" i="1"/>
  <c r="R855" i="1"/>
  <c r="S855" i="1" s="1"/>
  <c r="T854" i="1"/>
  <c r="R854" i="1"/>
  <c r="S854" i="1" s="1"/>
  <c r="T853" i="1"/>
  <c r="R853" i="1"/>
  <c r="S853" i="1" s="1"/>
  <c r="T852" i="1"/>
  <c r="R852" i="1"/>
  <c r="S852" i="1" s="1"/>
  <c r="T851" i="1"/>
  <c r="R851" i="1"/>
  <c r="S851" i="1" s="1"/>
  <c r="T850" i="1"/>
  <c r="R850" i="1"/>
  <c r="S850" i="1" s="1"/>
  <c r="T849" i="1"/>
  <c r="R849" i="1"/>
  <c r="S849" i="1" s="1"/>
  <c r="T848" i="1"/>
  <c r="R848" i="1"/>
  <c r="S848" i="1" s="1"/>
  <c r="T847" i="1"/>
  <c r="R847" i="1"/>
  <c r="S847" i="1" s="1"/>
  <c r="T846" i="1"/>
  <c r="R846" i="1"/>
  <c r="S846" i="1" s="1"/>
  <c r="T845" i="1"/>
  <c r="R845" i="1"/>
  <c r="S845" i="1" s="1"/>
  <c r="T844" i="1"/>
  <c r="R844" i="1"/>
  <c r="S844" i="1" s="1"/>
  <c r="T843" i="1"/>
  <c r="R843" i="1"/>
  <c r="S843" i="1" s="1"/>
  <c r="T842" i="1"/>
  <c r="R842" i="1"/>
  <c r="S842" i="1" s="1"/>
  <c r="T841" i="1"/>
  <c r="R841" i="1"/>
  <c r="S841" i="1" s="1"/>
  <c r="T840" i="1"/>
  <c r="R840" i="1"/>
  <c r="S840" i="1" s="1"/>
  <c r="T839" i="1"/>
  <c r="R839" i="1"/>
  <c r="S839" i="1" s="1"/>
  <c r="T838" i="1"/>
  <c r="R838" i="1"/>
  <c r="S838" i="1" s="1"/>
  <c r="T837" i="1"/>
  <c r="R837" i="1"/>
  <c r="S837" i="1" s="1"/>
  <c r="T836" i="1"/>
  <c r="R836" i="1"/>
  <c r="S836" i="1" s="1"/>
  <c r="T835" i="1"/>
  <c r="R835" i="1"/>
  <c r="S835" i="1" s="1"/>
  <c r="T834" i="1"/>
  <c r="R834" i="1"/>
  <c r="S834" i="1" s="1"/>
  <c r="T833" i="1"/>
  <c r="R833" i="1"/>
  <c r="S833" i="1" s="1"/>
  <c r="T832" i="1"/>
  <c r="R832" i="1"/>
  <c r="S832" i="1" s="1"/>
  <c r="T831" i="1"/>
  <c r="S831" i="1"/>
  <c r="R831" i="1"/>
  <c r="T830" i="1"/>
  <c r="R830" i="1"/>
  <c r="S830" i="1" s="1"/>
  <c r="T829" i="1"/>
  <c r="R829" i="1"/>
  <c r="S829" i="1" s="1"/>
  <c r="T828" i="1"/>
  <c r="R828" i="1"/>
  <c r="S828" i="1" s="1"/>
  <c r="T827" i="1"/>
  <c r="R827" i="1"/>
  <c r="S827" i="1" s="1"/>
  <c r="T826" i="1"/>
  <c r="R826" i="1"/>
  <c r="S826" i="1" s="1"/>
  <c r="T825" i="1"/>
  <c r="R825" i="1"/>
  <c r="S825" i="1" s="1"/>
  <c r="T824" i="1"/>
  <c r="R824" i="1"/>
  <c r="S824" i="1" s="1"/>
  <c r="T823" i="1"/>
  <c r="R823" i="1"/>
  <c r="S823" i="1" s="1"/>
  <c r="T822" i="1"/>
  <c r="R822" i="1"/>
  <c r="S822" i="1" s="1"/>
  <c r="T821" i="1"/>
  <c r="R821" i="1"/>
  <c r="S821" i="1" s="1"/>
  <c r="T820" i="1"/>
  <c r="R820" i="1"/>
  <c r="S820" i="1" s="1"/>
  <c r="T819" i="1"/>
  <c r="R819" i="1"/>
  <c r="S819" i="1" s="1"/>
  <c r="T818" i="1"/>
  <c r="R818" i="1"/>
  <c r="S818" i="1" s="1"/>
  <c r="T817" i="1"/>
  <c r="R817" i="1"/>
  <c r="S817" i="1" s="1"/>
  <c r="T816" i="1"/>
  <c r="R816" i="1"/>
  <c r="S816" i="1" s="1"/>
  <c r="T815" i="1"/>
  <c r="R815" i="1"/>
  <c r="S815" i="1" s="1"/>
  <c r="T814" i="1"/>
  <c r="R814" i="1"/>
  <c r="S814" i="1" s="1"/>
  <c r="T813" i="1"/>
  <c r="R813" i="1"/>
  <c r="S813" i="1" s="1"/>
  <c r="T812" i="1"/>
  <c r="R812" i="1"/>
  <c r="S812" i="1" s="1"/>
  <c r="T811" i="1"/>
  <c r="R811" i="1"/>
  <c r="S811" i="1" s="1"/>
  <c r="T810" i="1"/>
  <c r="R810" i="1"/>
  <c r="S810" i="1" s="1"/>
  <c r="T809" i="1"/>
  <c r="R809" i="1"/>
  <c r="S809" i="1" s="1"/>
  <c r="T808" i="1"/>
  <c r="R808" i="1"/>
  <c r="S808" i="1" s="1"/>
  <c r="T807" i="1"/>
  <c r="R807" i="1"/>
  <c r="S807" i="1" s="1"/>
  <c r="T806" i="1"/>
  <c r="R806" i="1"/>
  <c r="S806" i="1" s="1"/>
  <c r="T805" i="1"/>
  <c r="R805" i="1"/>
  <c r="S805" i="1" s="1"/>
  <c r="T804" i="1"/>
  <c r="R804" i="1"/>
  <c r="S804" i="1" s="1"/>
  <c r="T803" i="1"/>
  <c r="R803" i="1"/>
  <c r="S803" i="1" s="1"/>
  <c r="T802" i="1"/>
  <c r="R802" i="1"/>
  <c r="S802" i="1" s="1"/>
  <c r="T801" i="1"/>
  <c r="R801" i="1"/>
  <c r="S801" i="1" s="1"/>
  <c r="T800" i="1"/>
  <c r="R800" i="1"/>
  <c r="S800" i="1" s="1"/>
  <c r="T799" i="1"/>
  <c r="R799" i="1"/>
  <c r="S799" i="1" s="1"/>
  <c r="T798" i="1"/>
  <c r="R798" i="1"/>
  <c r="S798" i="1" s="1"/>
  <c r="T797" i="1"/>
  <c r="R797" i="1"/>
  <c r="S797" i="1" s="1"/>
  <c r="T796" i="1"/>
  <c r="R796" i="1"/>
  <c r="S796" i="1" s="1"/>
  <c r="T795" i="1"/>
  <c r="R795" i="1"/>
  <c r="S795" i="1" s="1"/>
  <c r="T794" i="1"/>
  <c r="R794" i="1"/>
  <c r="S794" i="1" s="1"/>
  <c r="T793" i="1"/>
  <c r="R793" i="1"/>
  <c r="S793" i="1" s="1"/>
  <c r="T792" i="1"/>
  <c r="R792" i="1"/>
  <c r="S792" i="1" s="1"/>
  <c r="T791" i="1"/>
  <c r="R791" i="1"/>
  <c r="S791" i="1" s="1"/>
  <c r="T790" i="1"/>
  <c r="R790" i="1"/>
  <c r="S790" i="1" s="1"/>
  <c r="T789" i="1"/>
  <c r="R789" i="1"/>
  <c r="S789" i="1" s="1"/>
  <c r="T788" i="1"/>
  <c r="R788" i="1"/>
  <c r="S788" i="1" s="1"/>
  <c r="T787" i="1"/>
  <c r="R787" i="1"/>
  <c r="S787" i="1" s="1"/>
  <c r="T786" i="1"/>
  <c r="R786" i="1"/>
  <c r="S786" i="1" s="1"/>
  <c r="T785" i="1"/>
  <c r="R785" i="1"/>
  <c r="S785" i="1" s="1"/>
  <c r="T784" i="1"/>
  <c r="R784" i="1"/>
  <c r="S784" i="1" s="1"/>
  <c r="T783" i="1"/>
  <c r="R783" i="1"/>
  <c r="S783" i="1" s="1"/>
  <c r="T782" i="1"/>
  <c r="R782" i="1"/>
  <c r="S782" i="1" s="1"/>
  <c r="T781" i="1"/>
  <c r="R781" i="1"/>
  <c r="S781" i="1" s="1"/>
  <c r="T780" i="1"/>
  <c r="R780" i="1"/>
  <c r="S780" i="1" s="1"/>
  <c r="T779" i="1"/>
  <c r="R779" i="1"/>
  <c r="S779" i="1" s="1"/>
  <c r="T778" i="1"/>
  <c r="R778" i="1"/>
  <c r="S778" i="1" s="1"/>
  <c r="T777" i="1"/>
  <c r="R777" i="1"/>
  <c r="S777" i="1" s="1"/>
  <c r="T776" i="1"/>
  <c r="R776" i="1"/>
  <c r="S776" i="1" s="1"/>
  <c r="T775" i="1"/>
  <c r="R775" i="1"/>
  <c r="S775" i="1" s="1"/>
  <c r="T774" i="1"/>
  <c r="R774" i="1"/>
  <c r="S774" i="1" s="1"/>
  <c r="T773" i="1"/>
  <c r="R773" i="1"/>
  <c r="S773" i="1" s="1"/>
  <c r="T772" i="1"/>
  <c r="R772" i="1"/>
  <c r="S772" i="1" s="1"/>
  <c r="T771" i="1"/>
  <c r="R771" i="1"/>
  <c r="S771" i="1" s="1"/>
  <c r="T770" i="1"/>
  <c r="R770" i="1"/>
  <c r="S770" i="1" s="1"/>
  <c r="T769" i="1"/>
  <c r="R769" i="1"/>
  <c r="S769" i="1" s="1"/>
  <c r="T768" i="1"/>
  <c r="R768" i="1"/>
  <c r="S768" i="1" s="1"/>
  <c r="T767" i="1"/>
  <c r="R767" i="1"/>
  <c r="S767" i="1" s="1"/>
  <c r="T766" i="1"/>
  <c r="R766" i="1"/>
  <c r="S766" i="1" s="1"/>
  <c r="T765" i="1"/>
  <c r="R765" i="1"/>
  <c r="S765" i="1" s="1"/>
  <c r="T764" i="1"/>
  <c r="R764" i="1"/>
  <c r="S764" i="1" s="1"/>
  <c r="T763" i="1"/>
  <c r="R763" i="1"/>
  <c r="S763" i="1" s="1"/>
  <c r="T762" i="1"/>
  <c r="R762" i="1"/>
  <c r="S762" i="1" s="1"/>
  <c r="T761" i="1"/>
  <c r="R761" i="1"/>
  <c r="S761" i="1" s="1"/>
  <c r="T760" i="1"/>
  <c r="R760" i="1"/>
  <c r="S760" i="1" s="1"/>
  <c r="T759" i="1"/>
  <c r="R759" i="1"/>
  <c r="S759" i="1" s="1"/>
  <c r="T758" i="1"/>
  <c r="R758" i="1"/>
  <c r="S758" i="1" s="1"/>
  <c r="T757" i="1"/>
  <c r="R757" i="1"/>
  <c r="S757" i="1" s="1"/>
  <c r="T756" i="1"/>
  <c r="R756" i="1"/>
  <c r="S756" i="1" s="1"/>
  <c r="T755" i="1"/>
  <c r="R755" i="1"/>
  <c r="S755" i="1" s="1"/>
  <c r="T754" i="1"/>
  <c r="R754" i="1"/>
  <c r="S754" i="1" s="1"/>
  <c r="T753" i="1"/>
  <c r="R753" i="1"/>
  <c r="S753" i="1" s="1"/>
  <c r="T752" i="1"/>
  <c r="R752" i="1"/>
  <c r="S752" i="1" s="1"/>
  <c r="T751" i="1"/>
  <c r="R751" i="1"/>
  <c r="S751" i="1" s="1"/>
  <c r="T750" i="1"/>
  <c r="R750" i="1"/>
  <c r="S750" i="1" s="1"/>
  <c r="T749" i="1"/>
  <c r="R749" i="1"/>
  <c r="S749" i="1" s="1"/>
  <c r="T748" i="1"/>
  <c r="R748" i="1"/>
  <c r="S748" i="1" s="1"/>
  <c r="T747" i="1"/>
  <c r="R747" i="1"/>
  <c r="S747" i="1" s="1"/>
  <c r="T746" i="1"/>
  <c r="R746" i="1"/>
  <c r="S746" i="1" s="1"/>
  <c r="T745" i="1"/>
  <c r="R745" i="1"/>
  <c r="S745" i="1" s="1"/>
  <c r="T744" i="1"/>
  <c r="R744" i="1"/>
  <c r="S744" i="1" s="1"/>
  <c r="T743" i="1"/>
  <c r="R743" i="1"/>
  <c r="S743" i="1" s="1"/>
  <c r="T742" i="1"/>
  <c r="R742" i="1"/>
  <c r="S742" i="1" s="1"/>
  <c r="T741" i="1"/>
  <c r="R741" i="1"/>
  <c r="S741" i="1" s="1"/>
  <c r="T740" i="1"/>
  <c r="R740" i="1"/>
  <c r="S740" i="1" s="1"/>
  <c r="T739" i="1"/>
  <c r="R739" i="1"/>
  <c r="S739" i="1" s="1"/>
  <c r="T738" i="1"/>
  <c r="R738" i="1"/>
  <c r="S738" i="1" s="1"/>
  <c r="T737" i="1"/>
  <c r="R737" i="1"/>
  <c r="S737" i="1" s="1"/>
  <c r="T736" i="1"/>
  <c r="R736" i="1"/>
  <c r="S736" i="1" s="1"/>
  <c r="T735" i="1"/>
  <c r="R735" i="1"/>
  <c r="S735" i="1" s="1"/>
  <c r="T734" i="1"/>
  <c r="R734" i="1"/>
  <c r="S734" i="1" s="1"/>
  <c r="T733" i="1"/>
  <c r="R733" i="1"/>
  <c r="S733" i="1" s="1"/>
  <c r="T732" i="1"/>
  <c r="R732" i="1"/>
  <c r="S732" i="1" s="1"/>
  <c r="T731" i="1"/>
  <c r="R731" i="1"/>
  <c r="S731" i="1" s="1"/>
  <c r="T730" i="1"/>
  <c r="R730" i="1"/>
  <c r="S730" i="1" s="1"/>
  <c r="T729" i="1"/>
  <c r="R729" i="1"/>
  <c r="S729" i="1" s="1"/>
  <c r="T728" i="1"/>
  <c r="R728" i="1"/>
  <c r="S728" i="1" s="1"/>
  <c r="T727" i="1"/>
  <c r="R727" i="1"/>
  <c r="S727" i="1" s="1"/>
  <c r="T726" i="1"/>
  <c r="R726" i="1"/>
  <c r="S726" i="1" s="1"/>
  <c r="T725" i="1"/>
  <c r="R725" i="1"/>
  <c r="S725" i="1" s="1"/>
  <c r="T724" i="1"/>
  <c r="R724" i="1"/>
  <c r="S724" i="1" s="1"/>
  <c r="T723" i="1"/>
  <c r="R723" i="1"/>
  <c r="S723" i="1" s="1"/>
  <c r="T722" i="1"/>
  <c r="R722" i="1"/>
  <c r="S722" i="1" s="1"/>
  <c r="T721" i="1"/>
  <c r="R721" i="1"/>
  <c r="S721" i="1" s="1"/>
  <c r="T720" i="1"/>
  <c r="R720" i="1"/>
  <c r="S720" i="1" s="1"/>
  <c r="T719" i="1"/>
  <c r="R719" i="1"/>
  <c r="S719" i="1" s="1"/>
  <c r="T718" i="1"/>
  <c r="R718" i="1"/>
  <c r="S718" i="1" s="1"/>
  <c r="T717" i="1"/>
  <c r="R717" i="1"/>
  <c r="S717" i="1" s="1"/>
  <c r="T716" i="1"/>
  <c r="R716" i="1"/>
  <c r="S716" i="1" s="1"/>
  <c r="T715" i="1"/>
  <c r="R715" i="1"/>
  <c r="S715" i="1" s="1"/>
  <c r="T714" i="1"/>
  <c r="R714" i="1"/>
  <c r="S714" i="1" s="1"/>
  <c r="T713" i="1"/>
  <c r="R713" i="1"/>
  <c r="S713" i="1" s="1"/>
  <c r="T712" i="1"/>
  <c r="R712" i="1"/>
  <c r="S712" i="1" s="1"/>
  <c r="T711" i="1"/>
  <c r="R711" i="1"/>
  <c r="S711" i="1" s="1"/>
  <c r="T710" i="1"/>
  <c r="R710" i="1"/>
  <c r="S710" i="1" s="1"/>
  <c r="T709" i="1"/>
  <c r="R709" i="1"/>
  <c r="S709" i="1" s="1"/>
  <c r="T708" i="1"/>
  <c r="R708" i="1"/>
  <c r="S708" i="1" s="1"/>
  <c r="T707" i="1"/>
  <c r="R707" i="1"/>
  <c r="S707" i="1" s="1"/>
  <c r="T706" i="1"/>
  <c r="R706" i="1"/>
  <c r="S706" i="1" s="1"/>
  <c r="T705" i="1"/>
  <c r="R705" i="1"/>
  <c r="S705" i="1" s="1"/>
  <c r="T704" i="1"/>
  <c r="R704" i="1"/>
  <c r="S704" i="1" s="1"/>
  <c r="T703" i="1"/>
  <c r="R703" i="1"/>
  <c r="S703" i="1" s="1"/>
  <c r="T702" i="1"/>
  <c r="R702" i="1"/>
  <c r="S702" i="1" s="1"/>
  <c r="T701" i="1"/>
  <c r="R701" i="1"/>
  <c r="S701" i="1" s="1"/>
  <c r="T700" i="1"/>
  <c r="R700" i="1"/>
  <c r="S700" i="1" s="1"/>
  <c r="T699" i="1"/>
  <c r="R699" i="1"/>
  <c r="S699" i="1" s="1"/>
  <c r="T698" i="1"/>
  <c r="R698" i="1"/>
  <c r="S698" i="1" s="1"/>
  <c r="T697" i="1"/>
  <c r="R697" i="1"/>
  <c r="S697" i="1" s="1"/>
  <c r="T696" i="1"/>
  <c r="R696" i="1"/>
  <c r="S696" i="1" s="1"/>
  <c r="T695" i="1"/>
  <c r="R695" i="1"/>
  <c r="S695" i="1" s="1"/>
  <c r="T694" i="1"/>
  <c r="R694" i="1"/>
  <c r="S694" i="1" s="1"/>
  <c r="T693" i="1"/>
  <c r="R693" i="1"/>
  <c r="S693" i="1" s="1"/>
  <c r="T692" i="1"/>
  <c r="R692" i="1"/>
  <c r="S692" i="1" s="1"/>
  <c r="T691" i="1"/>
  <c r="R691" i="1"/>
  <c r="S691" i="1" s="1"/>
  <c r="T690" i="1"/>
  <c r="R690" i="1"/>
  <c r="S690" i="1" s="1"/>
  <c r="T689" i="1"/>
  <c r="R689" i="1"/>
  <c r="S689" i="1" s="1"/>
  <c r="T688" i="1"/>
  <c r="R688" i="1"/>
  <c r="S688" i="1" s="1"/>
  <c r="T687" i="1"/>
  <c r="R687" i="1"/>
  <c r="S687" i="1" s="1"/>
  <c r="T686" i="1"/>
  <c r="R686" i="1"/>
  <c r="S686" i="1" s="1"/>
  <c r="T685" i="1"/>
  <c r="R685" i="1"/>
  <c r="S685" i="1" s="1"/>
  <c r="T684" i="1"/>
  <c r="R684" i="1"/>
  <c r="S684" i="1" s="1"/>
  <c r="T683" i="1"/>
  <c r="R683" i="1"/>
  <c r="S683" i="1" s="1"/>
  <c r="T682" i="1"/>
  <c r="R682" i="1"/>
  <c r="S682" i="1" s="1"/>
  <c r="T681" i="1"/>
  <c r="R681" i="1"/>
  <c r="S681" i="1" s="1"/>
  <c r="T680" i="1"/>
  <c r="R680" i="1"/>
  <c r="S680" i="1" s="1"/>
  <c r="T679" i="1"/>
  <c r="R679" i="1"/>
  <c r="S679" i="1" s="1"/>
  <c r="T678" i="1"/>
  <c r="R678" i="1"/>
  <c r="S678" i="1" s="1"/>
  <c r="T677" i="1"/>
  <c r="R677" i="1"/>
  <c r="S677" i="1" s="1"/>
  <c r="T676" i="1"/>
  <c r="R676" i="1"/>
  <c r="S676" i="1" s="1"/>
  <c r="T675" i="1"/>
  <c r="R675" i="1"/>
  <c r="S675" i="1" s="1"/>
  <c r="T674" i="1"/>
  <c r="R674" i="1"/>
  <c r="S674" i="1" s="1"/>
  <c r="T673" i="1"/>
  <c r="R673" i="1"/>
  <c r="S673" i="1" s="1"/>
  <c r="T672" i="1"/>
  <c r="R672" i="1"/>
  <c r="S672" i="1" s="1"/>
  <c r="T671" i="1"/>
  <c r="R671" i="1"/>
  <c r="S671" i="1" s="1"/>
  <c r="T670" i="1"/>
  <c r="R670" i="1"/>
  <c r="S670" i="1" s="1"/>
  <c r="T669" i="1"/>
  <c r="R669" i="1"/>
  <c r="S669" i="1" s="1"/>
  <c r="T668" i="1"/>
  <c r="R668" i="1"/>
  <c r="S668" i="1" s="1"/>
  <c r="T667" i="1"/>
  <c r="R667" i="1"/>
  <c r="S667" i="1" s="1"/>
  <c r="T666" i="1"/>
  <c r="R666" i="1"/>
  <c r="S666" i="1" s="1"/>
  <c r="T665" i="1"/>
  <c r="R665" i="1"/>
  <c r="S665" i="1" s="1"/>
  <c r="T664" i="1"/>
  <c r="R664" i="1"/>
  <c r="S664" i="1" s="1"/>
  <c r="T663" i="1"/>
  <c r="R663" i="1"/>
  <c r="S663" i="1" s="1"/>
  <c r="T662" i="1"/>
  <c r="R662" i="1"/>
  <c r="S662" i="1" s="1"/>
  <c r="T661" i="1"/>
  <c r="R661" i="1"/>
  <c r="S661" i="1" s="1"/>
  <c r="T660" i="1"/>
  <c r="R660" i="1"/>
  <c r="S660" i="1" s="1"/>
  <c r="T659" i="1"/>
  <c r="R659" i="1"/>
  <c r="S659" i="1" s="1"/>
  <c r="T658" i="1"/>
  <c r="R658" i="1"/>
  <c r="S658" i="1" s="1"/>
  <c r="T657" i="1"/>
  <c r="R657" i="1"/>
  <c r="S657" i="1" s="1"/>
  <c r="T656" i="1"/>
  <c r="R656" i="1"/>
  <c r="S656" i="1" s="1"/>
  <c r="T655" i="1"/>
  <c r="R655" i="1"/>
  <c r="S655" i="1" s="1"/>
  <c r="T654" i="1"/>
  <c r="R654" i="1"/>
  <c r="S654" i="1" s="1"/>
  <c r="T653" i="1"/>
  <c r="R653" i="1"/>
  <c r="S653" i="1" s="1"/>
  <c r="T652" i="1"/>
  <c r="R652" i="1"/>
  <c r="S652" i="1" s="1"/>
  <c r="T651" i="1"/>
  <c r="R651" i="1"/>
  <c r="S651" i="1" s="1"/>
  <c r="T650" i="1"/>
  <c r="R650" i="1"/>
  <c r="S650" i="1" s="1"/>
  <c r="T649" i="1"/>
  <c r="R649" i="1"/>
  <c r="S649" i="1" s="1"/>
  <c r="T648" i="1"/>
  <c r="R648" i="1"/>
  <c r="S648" i="1" s="1"/>
  <c r="T647" i="1"/>
  <c r="R647" i="1"/>
  <c r="S647" i="1" s="1"/>
  <c r="T646" i="1"/>
  <c r="R646" i="1"/>
  <c r="S646" i="1" s="1"/>
  <c r="T645" i="1"/>
  <c r="R645" i="1"/>
  <c r="S645" i="1" s="1"/>
  <c r="T644" i="1"/>
  <c r="R644" i="1"/>
  <c r="S644" i="1" s="1"/>
  <c r="T643" i="1"/>
  <c r="R643" i="1"/>
  <c r="S643" i="1" s="1"/>
  <c r="T642" i="1"/>
  <c r="R642" i="1"/>
  <c r="S642" i="1" s="1"/>
  <c r="T641" i="1"/>
  <c r="R641" i="1"/>
  <c r="S641" i="1" s="1"/>
  <c r="T640" i="1"/>
  <c r="R640" i="1"/>
  <c r="S640" i="1" s="1"/>
  <c r="T639" i="1"/>
  <c r="R639" i="1"/>
  <c r="S639" i="1" s="1"/>
  <c r="T638" i="1"/>
  <c r="R638" i="1"/>
  <c r="S638" i="1" s="1"/>
  <c r="T637" i="1"/>
  <c r="R637" i="1"/>
  <c r="S637" i="1" s="1"/>
  <c r="T636" i="1"/>
  <c r="R636" i="1"/>
  <c r="S636" i="1" s="1"/>
  <c r="T635" i="1"/>
  <c r="R635" i="1"/>
  <c r="S635" i="1" s="1"/>
  <c r="T634" i="1"/>
  <c r="R634" i="1"/>
  <c r="S634" i="1" s="1"/>
  <c r="T633" i="1"/>
  <c r="R633" i="1"/>
  <c r="S633" i="1" s="1"/>
  <c r="T632" i="1"/>
  <c r="R632" i="1"/>
  <c r="S632" i="1" s="1"/>
  <c r="T631" i="1"/>
  <c r="R631" i="1"/>
  <c r="S631" i="1" s="1"/>
  <c r="T630" i="1"/>
  <c r="R630" i="1"/>
  <c r="S630" i="1" s="1"/>
  <c r="T629" i="1"/>
  <c r="R629" i="1"/>
  <c r="S629" i="1" s="1"/>
  <c r="T628" i="1"/>
  <c r="R628" i="1"/>
  <c r="S628" i="1" s="1"/>
  <c r="T627" i="1"/>
  <c r="R627" i="1"/>
  <c r="S627" i="1" s="1"/>
  <c r="T626" i="1"/>
  <c r="R626" i="1"/>
  <c r="S626" i="1" s="1"/>
  <c r="T625" i="1"/>
  <c r="R625" i="1"/>
  <c r="S625" i="1" s="1"/>
  <c r="T624" i="1"/>
  <c r="R624" i="1"/>
  <c r="S624" i="1" s="1"/>
  <c r="T623" i="1"/>
  <c r="R623" i="1"/>
  <c r="S623" i="1" s="1"/>
  <c r="T622" i="1"/>
  <c r="R622" i="1"/>
  <c r="S622" i="1" s="1"/>
  <c r="T621" i="1"/>
  <c r="R621" i="1"/>
  <c r="S621" i="1" s="1"/>
  <c r="T620" i="1"/>
  <c r="R620" i="1"/>
  <c r="S620" i="1" s="1"/>
  <c r="T619" i="1"/>
  <c r="R619" i="1"/>
  <c r="S619" i="1" s="1"/>
  <c r="T618" i="1"/>
  <c r="R618" i="1"/>
  <c r="S618" i="1" s="1"/>
  <c r="T617" i="1"/>
  <c r="R617" i="1"/>
  <c r="S617" i="1" s="1"/>
  <c r="T616" i="1"/>
  <c r="R616" i="1"/>
  <c r="S616" i="1" s="1"/>
  <c r="T615" i="1"/>
  <c r="R615" i="1"/>
  <c r="S615" i="1" s="1"/>
  <c r="T614" i="1"/>
  <c r="R614" i="1"/>
  <c r="S614" i="1" s="1"/>
  <c r="T613" i="1"/>
  <c r="R613" i="1"/>
  <c r="S613" i="1" s="1"/>
  <c r="T612" i="1"/>
  <c r="R612" i="1"/>
  <c r="S612" i="1" s="1"/>
  <c r="T611" i="1"/>
  <c r="R611" i="1"/>
  <c r="S611" i="1" s="1"/>
  <c r="T610" i="1"/>
  <c r="R610" i="1"/>
  <c r="S610" i="1" s="1"/>
  <c r="T609" i="1"/>
  <c r="R609" i="1"/>
  <c r="S609" i="1" s="1"/>
  <c r="T608" i="1"/>
  <c r="R608" i="1"/>
  <c r="S608" i="1" s="1"/>
  <c r="T607" i="1"/>
  <c r="R607" i="1"/>
  <c r="S607" i="1" s="1"/>
  <c r="T606" i="1"/>
  <c r="R606" i="1"/>
  <c r="S606" i="1" s="1"/>
  <c r="T605" i="1"/>
  <c r="R605" i="1"/>
  <c r="S605" i="1" s="1"/>
  <c r="T604" i="1"/>
  <c r="R604" i="1"/>
  <c r="S604" i="1" s="1"/>
  <c r="T603" i="1"/>
  <c r="R603" i="1"/>
  <c r="S603" i="1" s="1"/>
  <c r="T602" i="1"/>
  <c r="R602" i="1"/>
  <c r="S602" i="1" s="1"/>
  <c r="T601" i="1"/>
  <c r="R601" i="1"/>
  <c r="S601" i="1" s="1"/>
  <c r="T600" i="1"/>
  <c r="R600" i="1"/>
  <c r="S600" i="1" s="1"/>
  <c r="T599" i="1"/>
  <c r="R599" i="1"/>
  <c r="S599" i="1" s="1"/>
  <c r="T598" i="1"/>
  <c r="R598" i="1"/>
  <c r="S598" i="1" s="1"/>
  <c r="T597" i="1"/>
  <c r="R597" i="1"/>
  <c r="S597" i="1" s="1"/>
  <c r="T596" i="1"/>
  <c r="R596" i="1"/>
  <c r="S596" i="1" s="1"/>
  <c r="T595" i="1"/>
  <c r="R595" i="1"/>
  <c r="S595" i="1" s="1"/>
  <c r="T594" i="1"/>
  <c r="R594" i="1"/>
  <c r="S594" i="1" s="1"/>
  <c r="T593" i="1"/>
  <c r="R593" i="1"/>
  <c r="S593" i="1" s="1"/>
  <c r="T592" i="1"/>
  <c r="R592" i="1"/>
  <c r="S592" i="1" s="1"/>
  <c r="T591" i="1"/>
  <c r="R591" i="1"/>
  <c r="S591" i="1" s="1"/>
  <c r="T590" i="1"/>
  <c r="R590" i="1"/>
  <c r="S590" i="1" s="1"/>
  <c r="T589" i="1"/>
  <c r="R589" i="1"/>
  <c r="S589" i="1" s="1"/>
  <c r="T588" i="1"/>
  <c r="R588" i="1"/>
  <c r="S588" i="1" s="1"/>
  <c r="T587" i="1"/>
  <c r="R587" i="1"/>
  <c r="S587" i="1" s="1"/>
  <c r="T586" i="1"/>
  <c r="R586" i="1"/>
  <c r="S586" i="1" s="1"/>
  <c r="T585" i="1"/>
  <c r="R585" i="1"/>
  <c r="S585" i="1" s="1"/>
  <c r="T584" i="1"/>
  <c r="R584" i="1"/>
  <c r="S584" i="1" s="1"/>
  <c r="T583" i="1"/>
  <c r="R583" i="1"/>
  <c r="S583" i="1" s="1"/>
  <c r="T582" i="1"/>
  <c r="R582" i="1"/>
  <c r="S582" i="1" s="1"/>
  <c r="T581" i="1"/>
  <c r="R581" i="1"/>
  <c r="S581" i="1" s="1"/>
  <c r="T580" i="1"/>
  <c r="R580" i="1"/>
  <c r="S580" i="1" s="1"/>
  <c r="T579" i="1"/>
  <c r="R579" i="1"/>
  <c r="S579" i="1" s="1"/>
  <c r="T578" i="1"/>
  <c r="R578" i="1"/>
  <c r="S578" i="1" s="1"/>
  <c r="T577" i="1"/>
  <c r="R577" i="1"/>
  <c r="S577" i="1" s="1"/>
  <c r="T576" i="1"/>
  <c r="R576" i="1"/>
  <c r="S576" i="1" s="1"/>
  <c r="T575" i="1"/>
  <c r="R575" i="1"/>
  <c r="S575" i="1" s="1"/>
  <c r="T574" i="1"/>
  <c r="R574" i="1"/>
  <c r="S574" i="1" s="1"/>
  <c r="T573" i="1"/>
  <c r="R573" i="1"/>
  <c r="S573" i="1" s="1"/>
  <c r="T572" i="1"/>
  <c r="R572" i="1"/>
  <c r="S572" i="1" s="1"/>
  <c r="T571" i="1"/>
  <c r="R571" i="1"/>
  <c r="S571" i="1" s="1"/>
  <c r="T570" i="1"/>
  <c r="R570" i="1"/>
  <c r="S570" i="1" s="1"/>
  <c r="T569" i="1"/>
  <c r="R569" i="1"/>
  <c r="S569" i="1" s="1"/>
  <c r="T568" i="1"/>
  <c r="R568" i="1"/>
  <c r="S568" i="1" s="1"/>
  <c r="T567" i="1"/>
  <c r="R567" i="1"/>
  <c r="S567" i="1" s="1"/>
  <c r="T566" i="1"/>
  <c r="R566" i="1"/>
  <c r="S566" i="1" s="1"/>
  <c r="T565" i="1"/>
  <c r="R565" i="1"/>
  <c r="S565" i="1" s="1"/>
  <c r="T564" i="1"/>
  <c r="R564" i="1"/>
  <c r="S564" i="1" s="1"/>
  <c r="T563" i="1"/>
  <c r="R563" i="1"/>
  <c r="S563" i="1" s="1"/>
  <c r="T562" i="1"/>
  <c r="R562" i="1"/>
  <c r="S562" i="1" s="1"/>
  <c r="T561" i="1"/>
  <c r="S561" i="1"/>
  <c r="R561" i="1"/>
  <c r="T560" i="1"/>
  <c r="R560" i="1"/>
  <c r="S560" i="1" s="1"/>
  <c r="T559" i="1"/>
  <c r="R559" i="1"/>
  <c r="S559" i="1" s="1"/>
  <c r="T558" i="1"/>
  <c r="R558" i="1"/>
  <c r="S558" i="1" s="1"/>
  <c r="T557" i="1"/>
  <c r="R557" i="1"/>
  <c r="S557" i="1" s="1"/>
  <c r="T556" i="1"/>
  <c r="R556" i="1"/>
  <c r="S556" i="1" s="1"/>
  <c r="T555" i="1"/>
  <c r="R555" i="1"/>
  <c r="S555" i="1" s="1"/>
  <c r="T554" i="1"/>
  <c r="R554" i="1"/>
  <c r="S554" i="1" s="1"/>
  <c r="T553" i="1"/>
  <c r="R553" i="1"/>
  <c r="S553" i="1" s="1"/>
  <c r="T552" i="1"/>
  <c r="R552" i="1"/>
  <c r="S552" i="1" s="1"/>
  <c r="T551" i="1"/>
  <c r="R551" i="1"/>
  <c r="S551" i="1" s="1"/>
  <c r="T550" i="1"/>
  <c r="R550" i="1"/>
  <c r="S550" i="1" s="1"/>
  <c r="T549" i="1"/>
  <c r="R549" i="1"/>
  <c r="S549" i="1" s="1"/>
  <c r="T548" i="1"/>
  <c r="R548" i="1"/>
  <c r="S548" i="1" s="1"/>
  <c r="T547" i="1"/>
  <c r="R547" i="1"/>
  <c r="S547" i="1" s="1"/>
  <c r="T546" i="1"/>
  <c r="R546" i="1"/>
  <c r="S546" i="1" s="1"/>
  <c r="T545" i="1"/>
  <c r="R545" i="1"/>
  <c r="S545" i="1" s="1"/>
  <c r="T544" i="1"/>
  <c r="R544" i="1"/>
  <c r="S544" i="1" s="1"/>
  <c r="T543" i="1"/>
  <c r="R543" i="1"/>
  <c r="S543" i="1" s="1"/>
  <c r="T542" i="1"/>
  <c r="R542" i="1"/>
  <c r="S542" i="1" s="1"/>
  <c r="T541" i="1"/>
  <c r="R541" i="1"/>
  <c r="S541" i="1" s="1"/>
  <c r="T540" i="1"/>
  <c r="R540" i="1"/>
  <c r="S540" i="1" s="1"/>
  <c r="T539" i="1"/>
  <c r="R539" i="1"/>
  <c r="S539" i="1" s="1"/>
  <c r="T538" i="1"/>
  <c r="R538" i="1"/>
  <c r="S538" i="1" s="1"/>
  <c r="T537" i="1"/>
  <c r="R537" i="1"/>
  <c r="S537" i="1" s="1"/>
  <c r="T536" i="1"/>
  <c r="R536" i="1"/>
  <c r="S536" i="1" s="1"/>
  <c r="T535" i="1"/>
  <c r="R535" i="1"/>
  <c r="S535" i="1" s="1"/>
  <c r="T534" i="1"/>
  <c r="R534" i="1"/>
  <c r="S534" i="1" s="1"/>
  <c r="T533" i="1"/>
  <c r="R533" i="1"/>
  <c r="S533" i="1" s="1"/>
  <c r="T532" i="1"/>
  <c r="R532" i="1"/>
  <c r="S532" i="1" s="1"/>
  <c r="T531" i="1"/>
  <c r="R531" i="1"/>
  <c r="S531" i="1" s="1"/>
  <c r="T530" i="1"/>
  <c r="R530" i="1"/>
  <c r="S530" i="1" s="1"/>
  <c r="T529" i="1"/>
  <c r="R529" i="1"/>
  <c r="S529" i="1" s="1"/>
  <c r="T528" i="1"/>
  <c r="R528" i="1"/>
  <c r="S528" i="1" s="1"/>
  <c r="T527" i="1"/>
  <c r="R527" i="1"/>
  <c r="S527" i="1" s="1"/>
  <c r="T526" i="1"/>
  <c r="R526" i="1"/>
  <c r="S526" i="1" s="1"/>
  <c r="T525" i="1"/>
  <c r="R525" i="1"/>
  <c r="S525" i="1" s="1"/>
  <c r="T524" i="1"/>
  <c r="R524" i="1"/>
  <c r="S524" i="1" s="1"/>
  <c r="T523" i="1"/>
  <c r="R523" i="1"/>
  <c r="S523" i="1" s="1"/>
  <c r="T522" i="1"/>
  <c r="R522" i="1"/>
  <c r="S522" i="1" s="1"/>
  <c r="T521" i="1"/>
  <c r="R521" i="1"/>
  <c r="S521" i="1" s="1"/>
  <c r="T520" i="1"/>
  <c r="R520" i="1"/>
  <c r="S520" i="1" s="1"/>
  <c r="T519" i="1"/>
  <c r="R519" i="1"/>
  <c r="S519" i="1" s="1"/>
  <c r="T518" i="1"/>
  <c r="R518" i="1"/>
  <c r="S518" i="1" s="1"/>
  <c r="T517" i="1"/>
  <c r="R517" i="1"/>
  <c r="S517" i="1" s="1"/>
  <c r="T516" i="1"/>
  <c r="R516" i="1"/>
  <c r="S516" i="1" s="1"/>
  <c r="T515" i="1"/>
  <c r="R515" i="1"/>
  <c r="S515" i="1" s="1"/>
  <c r="T514" i="1"/>
  <c r="R514" i="1"/>
  <c r="S514" i="1" s="1"/>
  <c r="T513" i="1"/>
  <c r="R513" i="1"/>
  <c r="S513" i="1" s="1"/>
  <c r="T512" i="1"/>
  <c r="R512" i="1"/>
  <c r="S512" i="1" s="1"/>
  <c r="T511" i="1"/>
  <c r="R511" i="1"/>
  <c r="S511" i="1" s="1"/>
  <c r="T510" i="1"/>
  <c r="R510" i="1"/>
  <c r="S510" i="1" s="1"/>
  <c r="T509" i="1"/>
  <c r="R509" i="1"/>
  <c r="S509" i="1" s="1"/>
  <c r="T508" i="1"/>
  <c r="R508" i="1"/>
  <c r="S508" i="1" s="1"/>
  <c r="T507" i="1"/>
  <c r="R507" i="1"/>
  <c r="S507" i="1" s="1"/>
  <c r="T506" i="1"/>
  <c r="R506" i="1"/>
  <c r="S506" i="1" s="1"/>
  <c r="T505" i="1"/>
  <c r="R505" i="1"/>
  <c r="S505" i="1" s="1"/>
  <c r="T504" i="1"/>
  <c r="R504" i="1"/>
  <c r="S504" i="1" s="1"/>
  <c r="T503" i="1"/>
  <c r="R503" i="1"/>
  <c r="S503" i="1" s="1"/>
  <c r="T502" i="1"/>
  <c r="R502" i="1"/>
  <c r="S502" i="1" s="1"/>
  <c r="T501" i="1"/>
  <c r="R501" i="1"/>
  <c r="S501" i="1" s="1"/>
  <c r="T500" i="1"/>
  <c r="R500" i="1"/>
  <c r="S500" i="1" s="1"/>
  <c r="T499" i="1"/>
  <c r="R499" i="1"/>
  <c r="S499" i="1" s="1"/>
  <c r="T498" i="1"/>
  <c r="R498" i="1"/>
  <c r="S498" i="1" s="1"/>
  <c r="T497" i="1"/>
  <c r="R497" i="1"/>
  <c r="S497" i="1" s="1"/>
  <c r="T496" i="1"/>
  <c r="R496" i="1"/>
  <c r="S496" i="1" s="1"/>
  <c r="T495" i="1"/>
  <c r="R495" i="1"/>
  <c r="S495" i="1" s="1"/>
  <c r="T494" i="1"/>
  <c r="R494" i="1"/>
  <c r="S494" i="1" s="1"/>
  <c r="T493" i="1"/>
  <c r="R493" i="1"/>
  <c r="S493" i="1" s="1"/>
  <c r="T492" i="1"/>
  <c r="R492" i="1"/>
  <c r="S492" i="1" s="1"/>
  <c r="T491" i="1"/>
  <c r="R491" i="1"/>
  <c r="S491" i="1" s="1"/>
  <c r="T490" i="1"/>
  <c r="R490" i="1"/>
  <c r="S490" i="1" s="1"/>
  <c r="T489" i="1"/>
  <c r="R489" i="1"/>
  <c r="S489" i="1" s="1"/>
  <c r="T488" i="1"/>
  <c r="R488" i="1"/>
  <c r="S488" i="1" s="1"/>
  <c r="T487" i="1"/>
  <c r="R487" i="1"/>
  <c r="S487" i="1" s="1"/>
  <c r="T486" i="1"/>
  <c r="R486" i="1"/>
  <c r="S486" i="1" s="1"/>
  <c r="T485" i="1"/>
  <c r="R485" i="1"/>
  <c r="S485" i="1" s="1"/>
  <c r="T484" i="1"/>
  <c r="R484" i="1"/>
  <c r="S484" i="1" s="1"/>
  <c r="T483" i="1"/>
  <c r="R483" i="1"/>
  <c r="S483" i="1" s="1"/>
  <c r="T482" i="1"/>
  <c r="R482" i="1"/>
  <c r="S482" i="1" s="1"/>
  <c r="T481" i="1"/>
  <c r="R481" i="1"/>
  <c r="S481" i="1" s="1"/>
  <c r="T480" i="1"/>
  <c r="R480" i="1"/>
  <c r="S480" i="1" s="1"/>
  <c r="T479" i="1"/>
  <c r="R479" i="1"/>
  <c r="S479" i="1" s="1"/>
  <c r="T478" i="1"/>
  <c r="R478" i="1"/>
  <c r="S478" i="1" s="1"/>
  <c r="T477" i="1"/>
  <c r="R477" i="1"/>
  <c r="S477" i="1" s="1"/>
  <c r="T476" i="1"/>
  <c r="R476" i="1"/>
  <c r="S476" i="1" s="1"/>
  <c r="T475" i="1"/>
  <c r="R475" i="1"/>
  <c r="S475" i="1" s="1"/>
  <c r="T474" i="1"/>
  <c r="R474" i="1"/>
  <c r="S474" i="1" s="1"/>
  <c r="T473" i="1"/>
  <c r="R473" i="1"/>
  <c r="S473" i="1" s="1"/>
  <c r="T472" i="1"/>
  <c r="R472" i="1"/>
  <c r="S472" i="1" s="1"/>
  <c r="T471" i="1"/>
  <c r="R471" i="1"/>
  <c r="S471" i="1" s="1"/>
  <c r="T470" i="1"/>
  <c r="R470" i="1"/>
  <c r="S470" i="1" s="1"/>
  <c r="T469" i="1"/>
  <c r="R469" i="1"/>
  <c r="S469" i="1" s="1"/>
  <c r="T468" i="1"/>
  <c r="R468" i="1"/>
  <c r="S468" i="1" s="1"/>
  <c r="T467" i="1"/>
  <c r="R467" i="1"/>
  <c r="S467" i="1" s="1"/>
  <c r="T466" i="1"/>
  <c r="R466" i="1"/>
  <c r="S466" i="1" s="1"/>
  <c r="T465" i="1"/>
  <c r="R465" i="1"/>
  <c r="S465" i="1" s="1"/>
  <c r="T464" i="1"/>
  <c r="R464" i="1"/>
  <c r="S464" i="1" s="1"/>
  <c r="T463" i="1"/>
  <c r="S463" i="1"/>
  <c r="R463" i="1"/>
  <c r="T462" i="1"/>
  <c r="R462" i="1"/>
  <c r="S462" i="1" s="1"/>
  <c r="T461" i="1"/>
  <c r="R461" i="1"/>
  <c r="S461" i="1" s="1"/>
  <c r="T460" i="1"/>
  <c r="R460" i="1"/>
  <c r="S460" i="1" s="1"/>
  <c r="T459" i="1"/>
  <c r="R459" i="1"/>
  <c r="S459" i="1" s="1"/>
  <c r="T458" i="1"/>
  <c r="R458" i="1"/>
  <c r="S458" i="1" s="1"/>
  <c r="T457" i="1"/>
  <c r="R457" i="1"/>
  <c r="S457" i="1" s="1"/>
  <c r="T456" i="1"/>
  <c r="R456" i="1"/>
  <c r="S456" i="1" s="1"/>
  <c r="T455" i="1"/>
  <c r="R455" i="1"/>
  <c r="S455" i="1" s="1"/>
  <c r="T454" i="1"/>
  <c r="R454" i="1"/>
  <c r="S454" i="1" s="1"/>
  <c r="T453" i="1"/>
  <c r="R453" i="1"/>
  <c r="S453" i="1" s="1"/>
  <c r="T452" i="1"/>
  <c r="R452" i="1"/>
  <c r="S452" i="1" s="1"/>
  <c r="T451" i="1"/>
  <c r="R451" i="1"/>
  <c r="S451" i="1" s="1"/>
  <c r="T450" i="1"/>
  <c r="R450" i="1"/>
  <c r="S450" i="1" s="1"/>
  <c r="T449" i="1"/>
  <c r="R449" i="1"/>
  <c r="S449" i="1" s="1"/>
  <c r="T448" i="1"/>
  <c r="R448" i="1"/>
  <c r="S448" i="1" s="1"/>
  <c r="T447" i="1"/>
  <c r="R447" i="1"/>
  <c r="S447" i="1" s="1"/>
  <c r="T446" i="1"/>
  <c r="R446" i="1"/>
  <c r="S446" i="1" s="1"/>
  <c r="T445" i="1"/>
  <c r="R445" i="1"/>
  <c r="S445" i="1" s="1"/>
  <c r="T444" i="1"/>
  <c r="R444" i="1"/>
  <c r="S444" i="1" s="1"/>
  <c r="T443" i="1"/>
  <c r="R443" i="1"/>
  <c r="S443" i="1" s="1"/>
  <c r="T442" i="1"/>
  <c r="R442" i="1"/>
  <c r="S442" i="1" s="1"/>
  <c r="T441" i="1"/>
  <c r="R441" i="1"/>
  <c r="S441" i="1" s="1"/>
  <c r="T440" i="1"/>
  <c r="R440" i="1"/>
  <c r="S440" i="1" s="1"/>
  <c r="T439" i="1"/>
  <c r="R439" i="1"/>
  <c r="S439" i="1" s="1"/>
  <c r="T438" i="1"/>
  <c r="R438" i="1"/>
  <c r="S438" i="1" s="1"/>
  <c r="T437" i="1"/>
  <c r="R437" i="1"/>
  <c r="S437" i="1" s="1"/>
  <c r="T436" i="1"/>
  <c r="R436" i="1"/>
  <c r="S436" i="1" s="1"/>
  <c r="T435" i="1"/>
  <c r="R435" i="1"/>
  <c r="S435" i="1" s="1"/>
  <c r="T434" i="1"/>
  <c r="R434" i="1"/>
  <c r="S434" i="1" s="1"/>
  <c r="T433" i="1"/>
  <c r="R433" i="1"/>
  <c r="S433" i="1" s="1"/>
  <c r="T432" i="1"/>
  <c r="R432" i="1"/>
  <c r="S432" i="1" s="1"/>
  <c r="T431" i="1"/>
  <c r="R431" i="1"/>
  <c r="S431" i="1" s="1"/>
  <c r="T430" i="1"/>
  <c r="R430" i="1"/>
  <c r="S430" i="1" s="1"/>
  <c r="T429" i="1"/>
  <c r="R429" i="1"/>
  <c r="S429" i="1" s="1"/>
  <c r="T428" i="1"/>
  <c r="R428" i="1"/>
  <c r="S428" i="1" s="1"/>
  <c r="T427" i="1"/>
  <c r="R427" i="1"/>
  <c r="S427" i="1" s="1"/>
  <c r="T426" i="1"/>
  <c r="R426" i="1"/>
  <c r="S426" i="1" s="1"/>
  <c r="T425" i="1"/>
  <c r="R425" i="1"/>
  <c r="S425" i="1" s="1"/>
  <c r="T424" i="1"/>
  <c r="R424" i="1"/>
  <c r="S424" i="1" s="1"/>
  <c r="T423" i="1"/>
  <c r="R423" i="1"/>
  <c r="S423" i="1" s="1"/>
  <c r="T422" i="1"/>
  <c r="R422" i="1"/>
  <c r="S422" i="1" s="1"/>
  <c r="T421" i="1"/>
  <c r="R421" i="1"/>
  <c r="S421" i="1" s="1"/>
  <c r="T420" i="1"/>
  <c r="R420" i="1"/>
  <c r="S420" i="1" s="1"/>
  <c r="T419" i="1"/>
  <c r="R419" i="1"/>
  <c r="S419" i="1" s="1"/>
  <c r="T418" i="1"/>
  <c r="R418" i="1"/>
  <c r="S418" i="1" s="1"/>
  <c r="T417" i="1"/>
  <c r="R417" i="1"/>
  <c r="S417" i="1" s="1"/>
  <c r="T416" i="1"/>
  <c r="R416" i="1"/>
  <c r="S416" i="1" s="1"/>
  <c r="T415" i="1"/>
  <c r="R415" i="1"/>
  <c r="S415" i="1" s="1"/>
  <c r="T414" i="1"/>
  <c r="R414" i="1"/>
  <c r="S414" i="1" s="1"/>
  <c r="T413" i="1"/>
  <c r="R413" i="1"/>
  <c r="S413" i="1" s="1"/>
  <c r="T412" i="1"/>
  <c r="R412" i="1"/>
  <c r="S412" i="1" s="1"/>
  <c r="T411" i="1"/>
  <c r="R411" i="1"/>
  <c r="S411" i="1" s="1"/>
  <c r="T410" i="1"/>
  <c r="R410" i="1"/>
  <c r="S410" i="1" s="1"/>
  <c r="T409" i="1"/>
  <c r="R409" i="1"/>
  <c r="S409" i="1" s="1"/>
  <c r="T408" i="1"/>
  <c r="R408" i="1"/>
  <c r="S408" i="1" s="1"/>
  <c r="T407" i="1"/>
  <c r="R407" i="1"/>
  <c r="S407" i="1" s="1"/>
  <c r="T406" i="1"/>
  <c r="R406" i="1"/>
  <c r="S406" i="1" s="1"/>
  <c r="T405" i="1"/>
  <c r="R405" i="1"/>
  <c r="S405" i="1" s="1"/>
  <c r="T404" i="1"/>
  <c r="R404" i="1"/>
  <c r="S404" i="1" s="1"/>
  <c r="T403" i="1"/>
  <c r="R403" i="1"/>
  <c r="S403" i="1" s="1"/>
  <c r="T402" i="1"/>
  <c r="R402" i="1"/>
  <c r="S402" i="1" s="1"/>
  <c r="T401" i="1"/>
  <c r="R401" i="1"/>
  <c r="S401" i="1" s="1"/>
  <c r="T400" i="1"/>
  <c r="R400" i="1"/>
  <c r="S400" i="1" s="1"/>
  <c r="T399" i="1"/>
  <c r="S399" i="1"/>
  <c r="R399" i="1"/>
  <c r="T398" i="1"/>
  <c r="R398" i="1"/>
  <c r="S398" i="1" s="1"/>
  <c r="T397" i="1"/>
  <c r="R397" i="1"/>
  <c r="S397" i="1" s="1"/>
  <c r="T396" i="1"/>
  <c r="R396" i="1"/>
  <c r="S396" i="1" s="1"/>
  <c r="T395" i="1"/>
  <c r="R395" i="1"/>
  <c r="S395" i="1" s="1"/>
  <c r="T394" i="1"/>
  <c r="R394" i="1"/>
  <c r="S394" i="1" s="1"/>
  <c r="T393" i="1"/>
  <c r="R393" i="1"/>
  <c r="S393" i="1" s="1"/>
  <c r="T392" i="1"/>
  <c r="R392" i="1"/>
  <c r="S392" i="1" s="1"/>
  <c r="T391" i="1"/>
  <c r="R391" i="1"/>
  <c r="S391" i="1" s="1"/>
  <c r="T390" i="1"/>
  <c r="R390" i="1"/>
  <c r="S390" i="1" s="1"/>
  <c r="T389" i="1"/>
  <c r="R389" i="1"/>
  <c r="S389" i="1" s="1"/>
  <c r="T388" i="1"/>
  <c r="R388" i="1"/>
  <c r="S388" i="1" s="1"/>
  <c r="T387" i="1"/>
  <c r="R387" i="1"/>
  <c r="S387" i="1" s="1"/>
  <c r="T386" i="1"/>
  <c r="R386" i="1"/>
  <c r="S386" i="1" s="1"/>
  <c r="T385" i="1"/>
  <c r="R385" i="1"/>
  <c r="S385" i="1" s="1"/>
  <c r="T384" i="1"/>
  <c r="R384" i="1"/>
  <c r="S384" i="1" s="1"/>
  <c r="T383" i="1"/>
  <c r="R383" i="1"/>
  <c r="S383" i="1" s="1"/>
  <c r="T382" i="1"/>
  <c r="R382" i="1"/>
  <c r="S382" i="1" s="1"/>
  <c r="T381" i="1"/>
  <c r="R381" i="1"/>
  <c r="S381" i="1" s="1"/>
  <c r="T380" i="1"/>
  <c r="R380" i="1"/>
  <c r="S380" i="1" s="1"/>
  <c r="T379" i="1"/>
  <c r="R379" i="1"/>
  <c r="S379" i="1" s="1"/>
  <c r="T378" i="1"/>
  <c r="R378" i="1"/>
  <c r="S378" i="1" s="1"/>
  <c r="T377" i="1"/>
  <c r="R377" i="1"/>
  <c r="S377" i="1" s="1"/>
  <c r="T376" i="1"/>
  <c r="R376" i="1"/>
  <c r="S376" i="1" s="1"/>
  <c r="T375" i="1"/>
  <c r="R375" i="1"/>
  <c r="S375" i="1" s="1"/>
  <c r="T374" i="1"/>
  <c r="R374" i="1"/>
  <c r="S374" i="1" s="1"/>
  <c r="T373" i="1"/>
  <c r="R373" i="1"/>
  <c r="S373" i="1" s="1"/>
  <c r="T372" i="1"/>
  <c r="R372" i="1"/>
  <c r="S372" i="1" s="1"/>
  <c r="T371" i="1"/>
  <c r="R371" i="1"/>
  <c r="S371" i="1" s="1"/>
  <c r="T370" i="1"/>
  <c r="R370" i="1"/>
  <c r="S370" i="1" s="1"/>
  <c r="T369" i="1"/>
  <c r="R369" i="1"/>
  <c r="S369" i="1" s="1"/>
  <c r="T368" i="1"/>
  <c r="R368" i="1"/>
  <c r="S368" i="1" s="1"/>
  <c r="T367" i="1"/>
  <c r="R367" i="1"/>
  <c r="S367" i="1" s="1"/>
  <c r="T366" i="1"/>
  <c r="R366" i="1"/>
  <c r="S366" i="1" s="1"/>
  <c r="T365" i="1"/>
  <c r="R365" i="1"/>
  <c r="S365" i="1" s="1"/>
  <c r="T364" i="1"/>
  <c r="R364" i="1"/>
  <c r="S364" i="1" s="1"/>
  <c r="T363" i="1"/>
  <c r="R363" i="1"/>
  <c r="S363" i="1" s="1"/>
  <c r="T362" i="1"/>
  <c r="R362" i="1"/>
  <c r="S362" i="1" s="1"/>
  <c r="T361" i="1"/>
  <c r="R361" i="1"/>
  <c r="S361" i="1" s="1"/>
  <c r="T360" i="1"/>
  <c r="R360" i="1"/>
  <c r="S360" i="1" s="1"/>
  <c r="T359" i="1"/>
  <c r="R359" i="1"/>
  <c r="S359" i="1" s="1"/>
  <c r="T358" i="1"/>
  <c r="R358" i="1"/>
  <c r="S358" i="1" s="1"/>
  <c r="T357" i="1"/>
  <c r="R357" i="1"/>
  <c r="S357" i="1" s="1"/>
  <c r="T356" i="1"/>
  <c r="R356" i="1"/>
  <c r="S356" i="1" s="1"/>
  <c r="T355" i="1"/>
  <c r="R355" i="1"/>
  <c r="S355" i="1" s="1"/>
  <c r="T354" i="1"/>
  <c r="R354" i="1"/>
  <c r="S354" i="1" s="1"/>
  <c r="T353" i="1"/>
  <c r="R353" i="1"/>
  <c r="S353" i="1" s="1"/>
  <c r="T352" i="1"/>
  <c r="R352" i="1"/>
  <c r="S352" i="1" s="1"/>
  <c r="T351" i="1"/>
  <c r="R351" i="1"/>
  <c r="S351" i="1" s="1"/>
  <c r="T350" i="1"/>
  <c r="R350" i="1"/>
  <c r="S350" i="1" s="1"/>
  <c r="T349" i="1"/>
  <c r="R349" i="1"/>
  <c r="S349" i="1" s="1"/>
  <c r="T348" i="1"/>
  <c r="R348" i="1"/>
  <c r="S348" i="1" s="1"/>
  <c r="T347" i="1"/>
  <c r="R347" i="1"/>
  <c r="S347" i="1" s="1"/>
  <c r="T346" i="1"/>
  <c r="R346" i="1"/>
  <c r="S346" i="1" s="1"/>
  <c r="T345" i="1"/>
  <c r="R345" i="1"/>
  <c r="S345" i="1" s="1"/>
  <c r="T344" i="1"/>
  <c r="R344" i="1"/>
  <c r="S344" i="1" s="1"/>
  <c r="T343" i="1"/>
  <c r="R343" i="1"/>
  <c r="S343" i="1" s="1"/>
  <c r="T342" i="1"/>
  <c r="R342" i="1"/>
  <c r="S342" i="1" s="1"/>
  <c r="T341" i="1"/>
  <c r="R341" i="1"/>
  <c r="S341" i="1" s="1"/>
  <c r="T340" i="1"/>
  <c r="R340" i="1"/>
  <c r="S340" i="1" s="1"/>
  <c r="T339" i="1"/>
  <c r="R339" i="1"/>
  <c r="S339" i="1" s="1"/>
  <c r="T338" i="1"/>
  <c r="R338" i="1"/>
  <c r="S338" i="1" s="1"/>
  <c r="T337" i="1"/>
  <c r="R337" i="1"/>
  <c r="S337" i="1" s="1"/>
  <c r="T336" i="1"/>
  <c r="R336" i="1"/>
  <c r="S336" i="1" s="1"/>
  <c r="T335" i="1"/>
  <c r="R335" i="1"/>
  <c r="S335" i="1" s="1"/>
  <c r="T334" i="1"/>
  <c r="R334" i="1"/>
  <c r="S334" i="1" s="1"/>
  <c r="T333" i="1"/>
  <c r="R333" i="1"/>
  <c r="S333" i="1" s="1"/>
  <c r="T332" i="1"/>
  <c r="R332" i="1"/>
  <c r="S332" i="1" s="1"/>
  <c r="T331" i="1"/>
  <c r="R331" i="1"/>
  <c r="S331" i="1" s="1"/>
  <c r="T330" i="1"/>
  <c r="R330" i="1"/>
  <c r="S330" i="1" s="1"/>
  <c r="T329" i="1"/>
  <c r="R329" i="1"/>
  <c r="S329" i="1" s="1"/>
  <c r="T328" i="1"/>
  <c r="R328" i="1"/>
  <c r="S328" i="1" s="1"/>
  <c r="T327" i="1"/>
  <c r="R327" i="1"/>
  <c r="S327" i="1" s="1"/>
  <c r="T326" i="1"/>
  <c r="R326" i="1"/>
  <c r="S326" i="1" s="1"/>
  <c r="T325" i="1"/>
  <c r="R325" i="1"/>
  <c r="S325" i="1" s="1"/>
  <c r="T324" i="1"/>
  <c r="R324" i="1"/>
  <c r="S324" i="1" s="1"/>
  <c r="T323" i="1"/>
  <c r="R323" i="1"/>
  <c r="S323" i="1" s="1"/>
  <c r="T322" i="1"/>
  <c r="R322" i="1"/>
  <c r="S322" i="1" s="1"/>
  <c r="T321" i="1"/>
  <c r="R321" i="1"/>
  <c r="S321" i="1" s="1"/>
  <c r="T320" i="1"/>
  <c r="R320" i="1"/>
  <c r="S320" i="1" s="1"/>
  <c r="T319" i="1"/>
  <c r="R319" i="1"/>
  <c r="S319" i="1" s="1"/>
  <c r="T318" i="1"/>
  <c r="R318" i="1"/>
  <c r="S318" i="1" s="1"/>
  <c r="T317" i="1"/>
  <c r="R317" i="1"/>
  <c r="S317" i="1" s="1"/>
  <c r="T316" i="1"/>
  <c r="R316" i="1"/>
  <c r="S316" i="1" s="1"/>
  <c r="T315" i="1"/>
  <c r="R315" i="1"/>
  <c r="S315" i="1" s="1"/>
  <c r="T314" i="1"/>
  <c r="R314" i="1"/>
  <c r="S314" i="1" s="1"/>
  <c r="T313" i="1"/>
  <c r="R313" i="1"/>
  <c r="S313" i="1" s="1"/>
  <c r="T312" i="1"/>
  <c r="R312" i="1"/>
  <c r="S312" i="1" s="1"/>
  <c r="T311" i="1"/>
  <c r="R311" i="1"/>
  <c r="S311" i="1" s="1"/>
  <c r="T310" i="1"/>
  <c r="R310" i="1"/>
  <c r="S310" i="1" s="1"/>
  <c r="T309" i="1"/>
  <c r="R309" i="1"/>
  <c r="S309" i="1" s="1"/>
  <c r="T308" i="1"/>
  <c r="R308" i="1"/>
  <c r="S308" i="1" s="1"/>
  <c r="T307" i="1"/>
  <c r="R307" i="1"/>
  <c r="S307" i="1" s="1"/>
  <c r="T306" i="1"/>
  <c r="R306" i="1"/>
  <c r="S306" i="1" s="1"/>
  <c r="T305" i="1"/>
  <c r="R305" i="1"/>
  <c r="S305" i="1" s="1"/>
  <c r="T304" i="1"/>
  <c r="R304" i="1"/>
  <c r="S304" i="1" s="1"/>
  <c r="T303" i="1"/>
  <c r="R303" i="1"/>
  <c r="S303" i="1" s="1"/>
  <c r="T302" i="1"/>
  <c r="R302" i="1"/>
  <c r="S302" i="1" s="1"/>
  <c r="T301" i="1"/>
  <c r="R301" i="1"/>
  <c r="S301" i="1" s="1"/>
  <c r="T300" i="1"/>
  <c r="R300" i="1"/>
  <c r="S300" i="1" s="1"/>
  <c r="T299" i="1"/>
  <c r="R299" i="1"/>
  <c r="S299" i="1" s="1"/>
  <c r="T298" i="1"/>
  <c r="R298" i="1"/>
  <c r="S298" i="1" s="1"/>
  <c r="T297" i="1"/>
  <c r="R297" i="1"/>
  <c r="S297" i="1" s="1"/>
  <c r="T296" i="1"/>
  <c r="R296" i="1"/>
  <c r="S296" i="1" s="1"/>
  <c r="T295" i="1"/>
  <c r="R295" i="1"/>
  <c r="S295" i="1" s="1"/>
  <c r="T294" i="1"/>
  <c r="R294" i="1"/>
  <c r="S294" i="1" s="1"/>
  <c r="T293" i="1"/>
  <c r="R293" i="1"/>
  <c r="S293" i="1" s="1"/>
  <c r="T292" i="1"/>
  <c r="R292" i="1"/>
  <c r="S292" i="1" s="1"/>
  <c r="T291" i="1"/>
  <c r="R291" i="1"/>
  <c r="S291" i="1" s="1"/>
  <c r="T290" i="1"/>
  <c r="R290" i="1"/>
  <c r="S290" i="1" s="1"/>
  <c r="T289" i="1"/>
  <c r="R289" i="1"/>
  <c r="S289" i="1" s="1"/>
  <c r="T288" i="1"/>
  <c r="R288" i="1"/>
  <c r="S288" i="1" s="1"/>
  <c r="T287" i="1"/>
  <c r="R287" i="1"/>
  <c r="S287" i="1" s="1"/>
  <c r="T286" i="1"/>
  <c r="R286" i="1"/>
  <c r="S286" i="1" s="1"/>
  <c r="T285" i="1"/>
  <c r="R285" i="1"/>
  <c r="S285" i="1" s="1"/>
  <c r="T284" i="1"/>
  <c r="R284" i="1"/>
  <c r="S284" i="1" s="1"/>
  <c r="T283" i="1"/>
  <c r="R283" i="1"/>
  <c r="S283" i="1" s="1"/>
  <c r="T282" i="1"/>
  <c r="R282" i="1"/>
  <c r="S282" i="1" s="1"/>
  <c r="T281" i="1"/>
  <c r="R281" i="1"/>
  <c r="S281" i="1" s="1"/>
  <c r="T280" i="1"/>
  <c r="R280" i="1"/>
  <c r="S280" i="1" s="1"/>
  <c r="T279" i="1"/>
  <c r="R279" i="1"/>
  <c r="S279" i="1" s="1"/>
  <c r="T278" i="1"/>
  <c r="R278" i="1"/>
  <c r="S278" i="1" s="1"/>
  <c r="T277" i="1"/>
  <c r="R277" i="1"/>
  <c r="S277" i="1" s="1"/>
  <c r="T276" i="1"/>
  <c r="R276" i="1"/>
  <c r="S276" i="1" s="1"/>
  <c r="T275" i="1"/>
  <c r="R275" i="1"/>
  <c r="S275" i="1" s="1"/>
  <c r="T274" i="1"/>
  <c r="R274" i="1"/>
  <c r="S274" i="1" s="1"/>
  <c r="T273" i="1"/>
  <c r="R273" i="1"/>
  <c r="S273" i="1" s="1"/>
  <c r="T272" i="1"/>
  <c r="R272" i="1"/>
  <c r="S272" i="1" s="1"/>
  <c r="T271" i="1"/>
  <c r="S271" i="1"/>
  <c r="R271" i="1"/>
  <c r="T270" i="1"/>
  <c r="R270" i="1"/>
  <c r="S270" i="1" s="1"/>
  <c r="T269" i="1"/>
  <c r="R269" i="1"/>
  <c r="S269" i="1" s="1"/>
  <c r="T268" i="1"/>
  <c r="R268" i="1"/>
  <c r="S268" i="1" s="1"/>
  <c r="T267" i="1"/>
  <c r="R267" i="1"/>
  <c r="S267" i="1" s="1"/>
  <c r="T266" i="1"/>
  <c r="R266" i="1"/>
  <c r="S266" i="1" s="1"/>
  <c r="T265" i="1"/>
  <c r="R265" i="1"/>
  <c r="S265" i="1" s="1"/>
  <c r="T264" i="1"/>
  <c r="R264" i="1"/>
  <c r="S264" i="1" s="1"/>
  <c r="T263" i="1"/>
  <c r="R263" i="1"/>
  <c r="S263" i="1" s="1"/>
  <c r="T262" i="1"/>
  <c r="R262" i="1"/>
  <c r="S262" i="1" s="1"/>
  <c r="T261" i="1"/>
  <c r="R261" i="1"/>
  <c r="S261" i="1" s="1"/>
  <c r="T260" i="1"/>
  <c r="R260" i="1"/>
  <c r="S260" i="1" s="1"/>
  <c r="T259" i="1"/>
  <c r="R259" i="1"/>
  <c r="S259" i="1" s="1"/>
  <c r="T258" i="1"/>
  <c r="R258" i="1"/>
  <c r="S258" i="1" s="1"/>
  <c r="T257" i="1"/>
  <c r="R257" i="1"/>
  <c r="S257" i="1" s="1"/>
  <c r="T256" i="1"/>
  <c r="R256" i="1"/>
  <c r="S256" i="1" s="1"/>
  <c r="T255" i="1"/>
  <c r="R255" i="1"/>
  <c r="S255" i="1" s="1"/>
  <c r="T254" i="1"/>
  <c r="R254" i="1"/>
  <c r="S254" i="1" s="1"/>
  <c r="T253" i="1"/>
  <c r="R253" i="1"/>
  <c r="S253" i="1" s="1"/>
  <c r="T252" i="1"/>
  <c r="R252" i="1"/>
  <c r="S252" i="1" s="1"/>
  <c r="T251" i="1"/>
  <c r="R251" i="1"/>
  <c r="S251" i="1" s="1"/>
  <c r="T250" i="1"/>
  <c r="R250" i="1"/>
  <c r="S250" i="1" s="1"/>
  <c r="T249" i="1"/>
  <c r="R249" i="1"/>
  <c r="S249" i="1" s="1"/>
  <c r="T248" i="1"/>
  <c r="R248" i="1"/>
  <c r="S248" i="1" s="1"/>
  <c r="T247" i="1"/>
  <c r="R247" i="1"/>
  <c r="S247" i="1" s="1"/>
  <c r="T246" i="1"/>
  <c r="R246" i="1"/>
  <c r="S246" i="1" s="1"/>
  <c r="T245" i="1"/>
  <c r="R245" i="1"/>
  <c r="S245" i="1" s="1"/>
  <c r="T244" i="1"/>
  <c r="R244" i="1"/>
  <c r="S244" i="1" s="1"/>
  <c r="T243" i="1"/>
  <c r="R243" i="1"/>
  <c r="S243" i="1" s="1"/>
  <c r="T242" i="1"/>
  <c r="R242" i="1"/>
  <c r="S242" i="1" s="1"/>
  <c r="T241" i="1"/>
  <c r="R241" i="1"/>
  <c r="S241" i="1" s="1"/>
  <c r="T240" i="1"/>
  <c r="R240" i="1"/>
  <c r="S240" i="1" s="1"/>
  <c r="T239" i="1"/>
  <c r="R239" i="1"/>
  <c r="S239" i="1" s="1"/>
  <c r="T238" i="1"/>
  <c r="R238" i="1"/>
  <c r="S238" i="1" s="1"/>
  <c r="T237" i="1"/>
  <c r="R237" i="1"/>
  <c r="S237" i="1" s="1"/>
  <c r="T236" i="1"/>
  <c r="R236" i="1"/>
  <c r="S236" i="1" s="1"/>
  <c r="T235" i="1"/>
  <c r="R235" i="1"/>
  <c r="S235" i="1" s="1"/>
  <c r="T234" i="1"/>
  <c r="R234" i="1"/>
  <c r="S234" i="1" s="1"/>
  <c r="T233" i="1"/>
  <c r="R233" i="1"/>
  <c r="S233" i="1" s="1"/>
  <c r="T232" i="1"/>
  <c r="R232" i="1"/>
  <c r="S232" i="1" s="1"/>
  <c r="T231" i="1"/>
  <c r="R231" i="1"/>
  <c r="S231" i="1" s="1"/>
  <c r="T230" i="1"/>
  <c r="R230" i="1"/>
  <c r="S230" i="1" s="1"/>
  <c r="T229" i="1"/>
  <c r="R229" i="1"/>
  <c r="S229" i="1" s="1"/>
  <c r="T228" i="1"/>
  <c r="R228" i="1"/>
  <c r="S228" i="1" s="1"/>
  <c r="T227" i="1"/>
  <c r="R227" i="1"/>
  <c r="S227" i="1" s="1"/>
  <c r="T226" i="1"/>
  <c r="R226" i="1"/>
  <c r="S226" i="1" s="1"/>
  <c r="T225" i="1"/>
  <c r="R225" i="1"/>
  <c r="S225" i="1" s="1"/>
  <c r="T224" i="1"/>
  <c r="R224" i="1"/>
  <c r="S224" i="1" s="1"/>
  <c r="T223" i="1"/>
  <c r="R223" i="1"/>
  <c r="S223" i="1" s="1"/>
  <c r="T222" i="1"/>
  <c r="R222" i="1"/>
  <c r="S222" i="1" s="1"/>
  <c r="T221" i="1"/>
  <c r="R221" i="1"/>
  <c r="S221" i="1" s="1"/>
  <c r="T220" i="1"/>
  <c r="R220" i="1"/>
  <c r="S220" i="1" s="1"/>
  <c r="T219" i="1"/>
  <c r="R219" i="1"/>
  <c r="S219" i="1" s="1"/>
  <c r="T218" i="1"/>
  <c r="R218" i="1"/>
  <c r="S218" i="1" s="1"/>
  <c r="T217" i="1"/>
  <c r="R217" i="1"/>
  <c r="S217" i="1" s="1"/>
  <c r="T216" i="1"/>
  <c r="R216" i="1"/>
  <c r="S216" i="1" s="1"/>
  <c r="T215" i="1"/>
  <c r="R215" i="1"/>
  <c r="S215" i="1" s="1"/>
  <c r="T214" i="1"/>
  <c r="R214" i="1"/>
  <c r="S214" i="1" s="1"/>
  <c r="T213" i="1"/>
  <c r="R213" i="1"/>
  <c r="S213" i="1" s="1"/>
  <c r="T212" i="1"/>
  <c r="R212" i="1"/>
  <c r="S212" i="1" s="1"/>
  <c r="T211" i="1"/>
  <c r="R211" i="1"/>
  <c r="S211" i="1" s="1"/>
  <c r="T210" i="1"/>
  <c r="R210" i="1"/>
  <c r="S210" i="1" s="1"/>
  <c r="T209" i="1"/>
  <c r="R209" i="1"/>
  <c r="S209" i="1" s="1"/>
  <c r="T208" i="1"/>
  <c r="R208" i="1"/>
  <c r="S208" i="1" s="1"/>
  <c r="T207" i="1"/>
  <c r="R207" i="1"/>
  <c r="S207" i="1" s="1"/>
  <c r="T206" i="1"/>
  <c r="R206" i="1"/>
  <c r="S206" i="1" s="1"/>
  <c r="T205" i="1"/>
  <c r="R205" i="1"/>
  <c r="S205" i="1" s="1"/>
  <c r="T204" i="1"/>
  <c r="R204" i="1"/>
  <c r="S204" i="1" s="1"/>
  <c r="T203" i="1"/>
  <c r="R203" i="1"/>
  <c r="S203" i="1" s="1"/>
  <c r="T202" i="1"/>
  <c r="R202" i="1"/>
  <c r="S202" i="1" s="1"/>
  <c r="T201" i="1"/>
  <c r="R201" i="1"/>
  <c r="S201" i="1" s="1"/>
  <c r="T200" i="1"/>
  <c r="R200" i="1"/>
  <c r="S200" i="1" s="1"/>
  <c r="T199" i="1"/>
  <c r="R199" i="1"/>
  <c r="S199" i="1" s="1"/>
  <c r="T198" i="1"/>
  <c r="R198" i="1"/>
  <c r="S198" i="1" s="1"/>
  <c r="T197" i="1"/>
  <c r="R197" i="1"/>
  <c r="S197" i="1" s="1"/>
  <c r="T196" i="1"/>
  <c r="R196" i="1"/>
  <c r="S196" i="1" s="1"/>
  <c r="T195" i="1"/>
  <c r="R195" i="1"/>
  <c r="S195" i="1" s="1"/>
  <c r="T194" i="1"/>
  <c r="R194" i="1"/>
  <c r="S194" i="1" s="1"/>
  <c r="T193" i="1"/>
  <c r="R193" i="1"/>
  <c r="S193" i="1" s="1"/>
  <c r="T192" i="1"/>
  <c r="R192" i="1"/>
  <c r="S192" i="1" s="1"/>
  <c r="T191" i="1"/>
  <c r="R191" i="1"/>
  <c r="S191" i="1" s="1"/>
  <c r="T190" i="1"/>
  <c r="R190" i="1"/>
  <c r="S190" i="1" s="1"/>
  <c r="T189" i="1"/>
  <c r="R189" i="1"/>
  <c r="S189" i="1" s="1"/>
  <c r="T188" i="1"/>
  <c r="R188" i="1"/>
  <c r="S188" i="1" s="1"/>
  <c r="T187" i="1"/>
  <c r="R187" i="1"/>
  <c r="S187" i="1" s="1"/>
  <c r="T186" i="1"/>
  <c r="R186" i="1"/>
  <c r="S186" i="1" s="1"/>
  <c r="T185" i="1"/>
  <c r="R185" i="1"/>
  <c r="S185" i="1" s="1"/>
  <c r="T184" i="1"/>
  <c r="R184" i="1"/>
  <c r="S184" i="1" s="1"/>
  <c r="T183" i="1"/>
  <c r="R183" i="1"/>
  <c r="S183" i="1" s="1"/>
  <c r="T182" i="1"/>
  <c r="R182" i="1"/>
  <c r="S182" i="1" s="1"/>
  <c r="T181" i="1"/>
  <c r="R181" i="1"/>
  <c r="S181" i="1" s="1"/>
  <c r="T180" i="1"/>
  <c r="R180" i="1"/>
  <c r="S180" i="1" s="1"/>
  <c r="T179" i="1"/>
  <c r="R179" i="1"/>
  <c r="S179" i="1" s="1"/>
  <c r="T178" i="1"/>
  <c r="R178" i="1"/>
  <c r="S178" i="1" s="1"/>
  <c r="T177" i="1"/>
  <c r="R177" i="1"/>
  <c r="S177" i="1" s="1"/>
  <c r="T176" i="1"/>
  <c r="R176" i="1"/>
  <c r="S176" i="1" s="1"/>
  <c r="T175" i="1"/>
  <c r="R175" i="1"/>
  <c r="S175" i="1" s="1"/>
  <c r="T174" i="1"/>
  <c r="R174" i="1"/>
  <c r="S174" i="1" s="1"/>
  <c r="T173" i="1"/>
  <c r="R173" i="1"/>
  <c r="S173" i="1" s="1"/>
  <c r="T172" i="1"/>
  <c r="R172" i="1"/>
  <c r="S172" i="1" s="1"/>
  <c r="T171" i="1"/>
  <c r="R171" i="1"/>
  <c r="S171" i="1" s="1"/>
  <c r="T170" i="1"/>
  <c r="R170" i="1"/>
  <c r="S170" i="1" s="1"/>
  <c r="T169" i="1"/>
  <c r="R169" i="1"/>
  <c r="S169" i="1" s="1"/>
  <c r="T168" i="1"/>
  <c r="R168" i="1"/>
  <c r="S168" i="1" s="1"/>
  <c r="T167" i="1"/>
  <c r="R167" i="1"/>
  <c r="S167" i="1" s="1"/>
  <c r="T166" i="1"/>
  <c r="R166" i="1"/>
  <c r="S166" i="1" s="1"/>
  <c r="T165" i="1"/>
  <c r="R165" i="1"/>
  <c r="S165" i="1" s="1"/>
  <c r="T164" i="1"/>
  <c r="R164" i="1"/>
  <c r="S164" i="1" s="1"/>
  <c r="T163" i="1"/>
  <c r="S163" i="1"/>
  <c r="R163" i="1"/>
  <c r="T162" i="1"/>
  <c r="R162" i="1"/>
  <c r="S162" i="1" s="1"/>
  <c r="T161" i="1"/>
  <c r="R161" i="1"/>
  <c r="S161" i="1" s="1"/>
  <c r="T160" i="1"/>
  <c r="R160" i="1"/>
  <c r="S160" i="1" s="1"/>
  <c r="T159" i="1"/>
  <c r="R159" i="1"/>
  <c r="S159" i="1" s="1"/>
  <c r="T158" i="1"/>
  <c r="R158" i="1"/>
  <c r="S158" i="1" s="1"/>
  <c r="T157" i="1"/>
  <c r="R157" i="1"/>
  <c r="S157" i="1" s="1"/>
  <c r="T156" i="1"/>
  <c r="R156" i="1"/>
  <c r="S156" i="1" s="1"/>
  <c r="T155" i="1"/>
  <c r="R155" i="1"/>
  <c r="S155" i="1" s="1"/>
  <c r="T154" i="1"/>
  <c r="R154" i="1"/>
  <c r="S154" i="1" s="1"/>
  <c r="T153" i="1"/>
  <c r="R153" i="1"/>
  <c r="S153" i="1" s="1"/>
  <c r="T152" i="1"/>
  <c r="R152" i="1"/>
  <c r="S152" i="1" s="1"/>
  <c r="T151" i="1"/>
  <c r="R151" i="1"/>
  <c r="S151" i="1" s="1"/>
  <c r="T150" i="1"/>
  <c r="R150" i="1"/>
  <c r="S150" i="1" s="1"/>
  <c r="T149" i="1"/>
  <c r="R149" i="1"/>
  <c r="S149" i="1" s="1"/>
  <c r="T148" i="1"/>
  <c r="R148" i="1"/>
  <c r="S148" i="1" s="1"/>
  <c r="T147" i="1"/>
  <c r="R147" i="1"/>
  <c r="S147" i="1" s="1"/>
  <c r="T146" i="1"/>
  <c r="R146" i="1"/>
  <c r="S146" i="1" s="1"/>
  <c r="T145" i="1"/>
  <c r="R145" i="1"/>
  <c r="S145" i="1" s="1"/>
  <c r="T144" i="1"/>
  <c r="R144" i="1"/>
  <c r="S144" i="1" s="1"/>
  <c r="T143" i="1"/>
  <c r="R143" i="1"/>
  <c r="S143" i="1" s="1"/>
  <c r="T142" i="1"/>
  <c r="R142" i="1"/>
  <c r="S142" i="1" s="1"/>
  <c r="T141" i="1"/>
  <c r="R141" i="1"/>
  <c r="S141" i="1" s="1"/>
  <c r="T140" i="1"/>
  <c r="R140" i="1"/>
  <c r="S140" i="1" s="1"/>
  <c r="T139" i="1"/>
  <c r="R139" i="1"/>
  <c r="S139" i="1" s="1"/>
  <c r="T138" i="1"/>
  <c r="R138" i="1"/>
  <c r="S138" i="1" s="1"/>
  <c r="T137" i="1"/>
  <c r="R137" i="1"/>
  <c r="S137" i="1" s="1"/>
  <c r="T136" i="1"/>
  <c r="R136" i="1"/>
  <c r="S136" i="1" s="1"/>
  <c r="T135" i="1"/>
  <c r="R135" i="1"/>
  <c r="S135" i="1" s="1"/>
  <c r="T134" i="1"/>
  <c r="R134" i="1"/>
  <c r="S134" i="1" s="1"/>
  <c r="T133" i="1"/>
  <c r="R133" i="1"/>
  <c r="S133" i="1" s="1"/>
  <c r="T132" i="1"/>
  <c r="R132" i="1"/>
  <c r="S132" i="1" s="1"/>
  <c r="T131" i="1"/>
  <c r="R131" i="1"/>
  <c r="S131" i="1" s="1"/>
  <c r="T130" i="1"/>
  <c r="R130" i="1"/>
  <c r="S130" i="1" s="1"/>
  <c r="T129" i="1"/>
  <c r="R129" i="1"/>
  <c r="S129" i="1" s="1"/>
  <c r="T128" i="1"/>
  <c r="R128" i="1"/>
  <c r="S128" i="1" s="1"/>
  <c r="T127" i="1"/>
  <c r="R127" i="1"/>
  <c r="S127" i="1" s="1"/>
  <c r="T126" i="1"/>
  <c r="R126" i="1"/>
  <c r="S126" i="1" s="1"/>
  <c r="T125" i="1"/>
  <c r="R125" i="1"/>
  <c r="S125" i="1" s="1"/>
  <c r="T124" i="1"/>
  <c r="R124" i="1"/>
  <c r="S124" i="1" s="1"/>
  <c r="T123" i="1"/>
  <c r="R123" i="1"/>
  <c r="S123" i="1" s="1"/>
  <c r="T122" i="1"/>
  <c r="R122" i="1"/>
  <c r="S122" i="1" s="1"/>
  <c r="T121" i="1"/>
  <c r="R121" i="1"/>
  <c r="S121" i="1" s="1"/>
  <c r="T120" i="1"/>
  <c r="R120" i="1"/>
  <c r="S120" i="1" s="1"/>
  <c r="T119" i="1"/>
  <c r="R119" i="1"/>
  <c r="S119" i="1" s="1"/>
  <c r="T118" i="1"/>
  <c r="R118" i="1"/>
  <c r="S118" i="1" s="1"/>
  <c r="T117" i="1"/>
  <c r="R117" i="1"/>
  <c r="S117" i="1" s="1"/>
  <c r="T116" i="1"/>
  <c r="R116" i="1"/>
  <c r="S116" i="1" s="1"/>
  <c r="T115" i="1"/>
  <c r="R115" i="1"/>
  <c r="S115" i="1" s="1"/>
  <c r="T114" i="1"/>
  <c r="R114" i="1"/>
  <c r="S114" i="1" s="1"/>
  <c r="T113" i="1"/>
  <c r="R113" i="1"/>
  <c r="S113" i="1" s="1"/>
  <c r="T112" i="1"/>
  <c r="R112" i="1"/>
  <c r="S112" i="1" s="1"/>
  <c r="T111" i="1"/>
  <c r="R111" i="1"/>
  <c r="S111" i="1" s="1"/>
  <c r="T110" i="1"/>
  <c r="R110" i="1"/>
  <c r="S110" i="1" s="1"/>
  <c r="T109" i="1"/>
  <c r="R109" i="1"/>
  <c r="S109" i="1" s="1"/>
  <c r="T108" i="1"/>
  <c r="R108" i="1"/>
  <c r="S108" i="1" s="1"/>
  <c r="T107" i="1"/>
  <c r="R107" i="1"/>
  <c r="S107" i="1" s="1"/>
  <c r="T106" i="1"/>
  <c r="R106" i="1"/>
  <c r="S106" i="1" s="1"/>
  <c r="T105" i="1"/>
  <c r="R105" i="1"/>
  <c r="S105" i="1" s="1"/>
  <c r="T104" i="1"/>
  <c r="R104" i="1"/>
  <c r="S104" i="1" s="1"/>
  <c r="T103" i="1"/>
  <c r="R103" i="1"/>
  <c r="S103" i="1" s="1"/>
  <c r="T102" i="1"/>
  <c r="R102" i="1"/>
  <c r="S102" i="1" s="1"/>
  <c r="T101" i="1"/>
  <c r="R101" i="1"/>
  <c r="S101" i="1" s="1"/>
  <c r="T100" i="1"/>
  <c r="R100" i="1"/>
  <c r="S100" i="1" s="1"/>
  <c r="T99" i="1"/>
  <c r="R99" i="1"/>
  <c r="S99" i="1" s="1"/>
  <c r="T98" i="1"/>
  <c r="R98" i="1"/>
  <c r="S98" i="1" s="1"/>
  <c r="T97" i="1"/>
  <c r="R97" i="1"/>
  <c r="S97" i="1" s="1"/>
  <c r="T96" i="1"/>
  <c r="R96" i="1"/>
  <c r="S96" i="1" s="1"/>
  <c r="T95" i="1"/>
  <c r="R95" i="1"/>
  <c r="S95" i="1" s="1"/>
  <c r="T94" i="1"/>
  <c r="R94" i="1"/>
  <c r="S94" i="1" s="1"/>
  <c r="T93" i="1"/>
  <c r="R93" i="1"/>
  <c r="S93" i="1" s="1"/>
  <c r="T92" i="1"/>
  <c r="R92" i="1"/>
  <c r="S92" i="1" s="1"/>
  <c r="T91" i="1"/>
  <c r="R91" i="1"/>
  <c r="S91" i="1" s="1"/>
  <c r="T90" i="1"/>
  <c r="R90" i="1"/>
  <c r="S90" i="1" s="1"/>
  <c r="T89" i="1"/>
  <c r="R89" i="1"/>
  <c r="S89" i="1" s="1"/>
  <c r="T88" i="1"/>
  <c r="R88" i="1"/>
  <c r="S88" i="1" s="1"/>
  <c r="T87" i="1"/>
  <c r="R87" i="1"/>
  <c r="S87" i="1" s="1"/>
  <c r="T86" i="1"/>
  <c r="R86" i="1"/>
  <c r="S86" i="1" s="1"/>
  <c r="T85" i="1"/>
  <c r="R85" i="1"/>
  <c r="S85" i="1" s="1"/>
  <c r="T84" i="1"/>
  <c r="R84" i="1"/>
  <c r="S84" i="1" s="1"/>
  <c r="T83" i="1"/>
  <c r="R83" i="1"/>
  <c r="S83" i="1" s="1"/>
  <c r="T82" i="1"/>
  <c r="R82" i="1"/>
  <c r="S82" i="1" s="1"/>
  <c r="T81" i="1"/>
  <c r="R81" i="1"/>
  <c r="S81" i="1" s="1"/>
  <c r="T80" i="1"/>
  <c r="R80" i="1"/>
  <c r="S80" i="1" s="1"/>
  <c r="T79" i="1"/>
  <c r="S79" i="1"/>
  <c r="R79" i="1"/>
  <c r="T78" i="1"/>
  <c r="R78" i="1"/>
  <c r="S78" i="1" s="1"/>
  <c r="T77" i="1"/>
  <c r="R77" i="1"/>
  <c r="S77" i="1" s="1"/>
  <c r="T76" i="1"/>
  <c r="R76" i="1"/>
  <c r="S76" i="1" s="1"/>
  <c r="T75" i="1"/>
  <c r="R75" i="1"/>
  <c r="S75" i="1" s="1"/>
  <c r="T74" i="1"/>
  <c r="R74" i="1"/>
  <c r="S74" i="1" s="1"/>
  <c r="T73" i="1"/>
  <c r="R73" i="1"/>
  <c r="S73" i="1" s="1"/>
  <c r="T72" i="1"/>
  <c r="R72" i="1"/>
  <c r="S72" i="1" s="1"/>
  <c r="T71" i="1"/>
  <c r="R71" i="1"/>
  <c r="S71" i="1" s="1"/>
  <c r="T70" i="1"/>
  <c r="R70" i="1"/>
  <c r="S70" i="1" s="1"/>
  <c r="T69" i="1"/>
  <c r="R69" i="1"/>
  <c r="S69" i="1" s="1"/>
  <c r="T68" i="1"/>
  <c r="R68" i="1"/>
  <c r="S68" i="1" s="1"/>
  <c r="T67" i="1"/>
  <c r="R67" i="1"/>
  <c r="S67" i="1" s="1"/>
  <c r="T66" i="1"/>
  <c r="R66" i="1"/>
  <c r="S66" i="1" s="1"/>
  <c r="T65" i="1"/>
  <c r="R65" i="1"/>
  <c r="S65" i="1" s="1"/>
  <c r="T64" i="1"/>
  <c r="R64" i="1"/>
  <c r="S64" i="1" s="1"/>
  <c r="T63" i="1"/>
  <c r="R63" i="1"/>
  <c r="S63" i="1" s="1"/>
  <c r="T62" i="1"/>
  <c r="R62" i="1"/>
  <c r="S62" i="1" s="1"/>
  <c r="T61" i="1"/>
  <c r="R61" i="1"/>
  <c r="S61" i="1" s="1"/>
  <c r="T60" i="1"/>
  <c r="R60" i="1"/>
  <c r="S60" i="1" s="1"/>
  <c r="T59" i="1"/>
  <c r="R59" i="1"/>
  <c r="S59" i="1" s="1"/>
  <c r="T58" i="1"/>
  <c r="R58" i="1"/>
  <c r="S58" i="1" s="1"/>
  <c r="T57" i="1"/>
  <c r="R57" i="1"/>
  <c r="S57" i="1" s="1"/>
  <c r="T56" i="1"/>
  <c r="R56" i="1"/>
  <c r="S56" i="1" s="1"/>
  <c r="T55" i="1"/>
  <c r="R55" i="1"/>
  <c r="S55" i="1" s="1"/>
  <c r="T54" i="1"/>
  <c r="R54" i="1"/>
  <c r="S54" i="1" s="1"/>
  <c r="T53" i="1"/>
  <c r="R53" i="1"/>
  <c r="S53" i="1" s="1"/>
  <c r="T52" i="1"/>
  <c r="R52" i="1"/>
  <c r="S52" i="1" s="1"/>
  <c r="T51" i="1"/>
  <c r="R51" i="1"/>
  <c r="S51" i="1" s="1"/>
  <c r="T50" i="1"/>
  <c r="R50" i="1"/>
  <c r="S50" i="1" s="1"/>
  <c r="T49" i="1"/>
  <c r="R49" i="1"/>
  <c r="S49" i="1" s="1"/>
  <c r="T48" i="1"/>
  <c r="R48" i="1"/>
  <c r="S48" i="1" s="1"/>
  <c r="T47" i="1"/>
  <c r="R47" i="1"/>
  <c r="S47" i="1" s="1"/>
  <c r="T46" i="1"/>
  <c r="R46" i="1"/>
  <c r="S46" i="1" s="1"/>
  <c r="T45" i="1"/>
  <c r="R45" i="1"/>
  <c r="S45" i="1" s="1"/>
  <c r="T44" i="1"/>
  <c r="R44" i="1"/>
  <c r="S44" i="1" s="1"/>
  <c r="T43" i="1"/>
  <c r="R43" i="1"/>
  <c r="S43" i="1" s="1"/>
  <c r="T42" i="1"/>
  <c r="R42" i="1"/>
  <c r="S42" i="1" s="1"/>
  <c r="T41" i="1"/>
  <c r="R41" i="1"/>
  <c r="S41" i="1" s="1"/>
  <c r="T40" i="1"/>
  <c r="R40" i="1"/>
  <c r="S40" i="1" s="1"/>
  <c r="T39" i="1"/>
  <c r="R39" i="1"/>
  <c r="S39" i="1" s="1"/>
  <c r="T38" i="1"/>
  <c r="R38" i="1"/>
  <c r="S38" i="1" s="1"/>
  <c r="T37" i="1"/>
  <c r="R37" i="1"/>
  <c r="S37" i="1" s="1"/>
  <c r="T36" i="1"/>
  <c r="R36" i="1"/>
  <c r="S36" i="1" s="1"/>
  <c r="T35" i="1"/>
  <c r="R35" i="1"/>
  <c r="S35" i="1" s="1"/>
  <c r="T34" i="1"/>
  <c r="R34" i="1"/>
  <c r="S34" i="1" s="1"/>
  <c r="T33" i="1"/>
  <c r="R33" i="1"/>
  <c r="S33" i="1" s="1"/>
  <c r="T32" i="1"/>
  <c r="R32" i="1"/>
  <c r="S32" i="1" s="1"/>
  <c r="T31" i="1"/>
  <c r="R31" i="1"/>
  <c r="S31" i="1" s="1"/>
  <c r="T30" i="1"/>
  <c r="R30" i="1"/>
  <c r="S30" i="1" s="1"/>
  <c r="T29" i="1"/>
  <c r="R29" i="1"/>
  <c r="S29" i="1" s="1"/>
  <c r="T28" i="1"/>
  <c r="R28" i="1"/>
  <c r="S28" i="1" s="1"/>
  <c r="T27" i="1"/>
  <c r="R27" i="1"/>
  <c r="S27" i="1" s="1"/>
  <c r="T26" i="1"/>
  <c r="R26" i="1"/>
  <c r="S26" i="1" s="1"/>
  <c r="T25" i="1"/>
  <c r="R25" i="1"/>
  <c r="S25" i="1" s="1"/>
  <c r="T24" i="1"/>
  <c r="R24" i="1"/>
  <c r="S24" i="1" s="1"/>
  <c r="T23" i="1"/>
  <c r="R23" i="1"/>
  <c r="S23" i="1" s="1"/>
  <c r="T22" i="1"/>
  <c r="R22" i="1"/>
  <c r="S22" i="1" s="1"/>
  <c r="T21" i="1"/>
  <c r="R21" i="1"/>
  <c r="S21" i="1" s="1"/>
  <c r="T20" i="1"/>
  <c r="R20" i="1"/>
  <c r="S20" i="1" s="1"/>
  <c r="T19" i="1"/>
  <c r="R19" i="1"/>
  <c r="S19" i="1" s="1"/>
  <c r="T18" i="1"/>
  <c r="R18" i="1"/>
  <c r="S18" i="1" s="1"/>
  <c r="T17" i="1"/>
  <c r="R17" i="1"/>
  <c r="S17" i="1" s="1"/>
  <c r="T16" i="1"/>
  <c r="R16" i="1"/>
  <c r="S16" i="1" s="1"/>
  <c r="T15" i="1"/>
  <c r="R15" i="1"/>
  <c r="S15" i="1" s="1"/>
  <c r="T14" i="1"/>
  <c r="R14" i="1"/>
  <c r="S14" i="1" s="1"/>
  <c r="T13" i="1"/>
  <c r="R13" i="1"/>
  <c r="S13" i="1" s="1"/>
  <c r="T12" i="1"/>
  <c r="R12" i="1"/>
  <c r="S12" i="1" s="1"/>
  <c r="T11" i="1"/>
  <c r="R11" i="1"/>
  <c r="S11" i="1" s="1"/>
</calcChain>
</file>

<file path=xl/sharedStrings.xml><?xml version="1.0" encoding="utf-8"?>
<sst xmlns="http://schemas.openxmlformats.org/spreadsheetml/2006/main" count="15703" uniqueCount="2765">
  <si>
    <t>Prezzi 2020</t>
  </si>
  <si>
    <t>Prezzi Definiti ai sensi del D.M. 1210 del 05.02.2020 e S.M.I.</t>
  </si>
  <si>
    <t xml:space="preserve">(*) CODICE PRODOTTO ANIA/ASNACODI : in detta colonna vengono indicati icodici prodotto ove i primi tre caratteri individuano il prodotto assicurativo, a questi segue il codice convenzione B, oppure "0" (ove zero equivale a convenzione standard/nessuna convenzione),  seguono poi altri tre caratteri che individuano i sistemi di protezione: 000=nessun tipo di protezione / 100 = RASA - reti antigrandine sempre aperte / 200 = RACA - reti antigrandine chiusura anticipata. Altre eventuali codifiche prevedono una tariffazione a se stante con relative tabelle di liquidazionedei danni.
</t>
  </si>
  <si>
    <t xml:space="preserve">(**) CODICE ASSICURATIVO BASE VARIETA': dato fascia di prezzo MIPAAF pari a M=00000, i codici delle altre fasce si ottengono sostituendo il primo carattere con il relativo codice di fascia. ES. conversione  fascia: Actinidia/ varietà 00013/EarlyGreen M=00013 -  A=10013 - B=20013 -  Z=90013
</t>
  </si>
  <si>
    <t xml:space="preserve">(***) CODICE VARIETA' MINISTERIALE: le varietà non presenti nel D.M Prezzi sono state assimilate a varietà codificate nel decreto stesso.  
</t>
  </si>
  <si>
    <t>CODICE PRODOTTO</t>
  </si>
  <si>
    <t>PRODOTTO</t>
  </si>
  <si>
    <t>COD.PROD.RASA (sconto 80%)</t>
  </si>
  <si>
    <t>COD.PROD.RACA (sconto 50%)</t>
  </si>
  <si>
    <t>COD. VARIETA'</t>
  </si>
  <si>
    <t>Varietà</t>
  </si>
  <si>
    <t>DATA CONVENZIONALE
DI RACCOLTA</t>
  </si>
  <si>
    <t>U.M.</t>
  </si>
  <si>
    <t>PREZZI 2020</t>
  </si>
  <si>
    <t>Ex CIAG</t>
  </si>
  <si>
    <t>(*) ANIA / ASNACODI</t>
  </si>
  <si>
    <t>MINISTERIALE</t>
  </si>
  <si>
    <t>(**) ASSICURATIVO</t>
  </si>
  <si>
    <t>(***) MINISTERIALE</t>
  </si>
  <si>
    <t>MIPAAF
FASCIA M</t>
  </si>
  <si>
    <t xml:space="preserve">FASCIA A </t>
  </si>
  <si>
    <t>FASCIA B</t>
  </si>
  <si>
    <t>Prezzo BIO  Z 50%</t>
  </si>
  <si>
    <t>GG</t>
  </si>
  <si>
    <t>MM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</si>
  <si>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</si>
  <si>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</si>
  <si>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</si>
  <si>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</si>
  <si>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</si>
  <si>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</si>
  <si>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</si>
  <si>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</si>
  <si>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</si>
  <si>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</si>
  <si>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</si>
  <si>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</si>
  <si>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</si>
  <si>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</si>
  <si>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</si>
  <si>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</si>
  <si>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</si>
  <si>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</si>
  <si>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</si>
  <si>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</si>
  <si>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600</t>
  </si>
  <si>
    <t>100B000</t>
  </si>
  <si>
    <t>C01</t>
  </si>
  <si>
    <t>ACTINIDIA B</t>
  </si>
  <si>
    <t>941</t>
  </si>
  <si>
    <t>100B100</t>
  </si>
  <si>
    <t>D69</t>
  </si>
  <si>
    <t>246</t>
  </si>
  <si>
    <t>100B200</t>
  </si>
  <si>
    <t>51202</t>
  </si>
  <si>
    <t>5120</t>
  </si>
  <si>
    <t>BO-ERIKA</t>
  </si>
  <si>
    <t>€/100kg</t>
  </si>
  <si>
    <t>51212</t>
  </si>
  <si>
    <t>EARLY GREEN</t>
  </si>
  <si>
    <t>51193</t>
  </si>
  <si>
    <t>G3 SUNGOLD</t>
  </si>
  <si>
    <t>51181</t>
  </si>
  <si>
    <t>5118</t>
  </si>
  <si>
    <t>GENERICO</t>
  </si>
  <si>
    <t>51213</t>
  </si>
  <si>
    <t>GREEN LIGHT</t>
  </si>
  <si>
    <t>51182</t>
  </si>
  <si>
    <t>HAYWARD</t>
  </si>
  <si>
    <t>51194</t>
  </si>
  <si>
    <t>5119</t>
  </si>
  <si>
    <t>HORT 16A ZESPRI GOLD</t>
  </si>
  <si>
    <t>51195</t>
  </si>
  <si>
    <t>JINTAO KIWI GOLD</t>
  </si>
  <si>
    <t>51196</t>
  </si>
  <si>
    <t>SORELI</t>
  </si>
  <si>
    <t>51214</t>
  </si>
  <si>
    <t>SUMMERKIWI</t>
  </si>
  <si>
    <t>51183</t>
  </si>
  <si>
    <t>TOP STAR</t>
  </si>
  <si>
    <t>51191</t>
  </si>
  <si>
    <t>VARIETA' A POLPA GIALLA</t>
  </si>
  <si>
    <t>51201</t>
  </si>
  <si>
    <t>VARIETA' EMERGENTI</t>
  </si>
  <si>
    <t>51211</t>
  </si>
  <si>
    <t>VARIETA' PRECOCI</t>
  </si>
  <si>
    <t>073</t>
  </si>
  <si>
    <t>0730000</t>
  </si>
  <si>
    <t>D01</t>
  </si>
  <si>
    <t>AGLIO</t>
  </si>
  <si>
    <t/>
  </si>
  <si>
    <t>40051</t>
  </si>
  <si>
    <t>4005</t>
  </si>
  <si>
    <t>693</t>
  </si>
  <si>
    <t>093B000</t>
  </si>
  <si>
    <t>C02</t>
  </si>
  <si>
    <t>ALBICOCCHE B</t>
  </si>
  <si>
    <t>433</t>
  </si>
  <si>
    <t>093B100</t>
  </si>
  <si>
    <t>D70</t>
  </si>
  <si>
    <t>250</t>
  </si>
  <si>
    <t>093B200</t>
  </si>
  <si>
    <t>54131</t>
  </si>
  <si>
    <t>36P999</t>
  </si>
  <si>
    <t>00001</t>
  </si>
  <si>
    <t>5000</t>
  </si>
  <si>
    <t>ALBA</t>
  </si>
  <si>
    <t>00004</t>
  </si>
  <si>
    <t>ARDORE</t>
  </si>
  <si>
    <t>50091</t>
  </si>
  <si>
    <t>5009</t>
  </si>
  <si>
    <t>AUGUSTA 1</t>
  </si>
  <si>
    <t>50101</t>
  </si>
  <si>
    <t>5010</t>
  </si>
  <si>
    <t>AUGUSTA 2</t>
  </si>
  <si>
    <t>50111</t>
  </si>
  <si>
    <t>5011</t>
  </si>
  <si>
    <t>AUGUSTA 3</t>
  </si>
  <si>
    <t>00006</t>
  </si>
  <si>
    <t>BEBECO</t>
  </si>
  <si>
    <t>00007</t>
  </si>
  <si>
    <t>BERGERON</t>
  </si>
  <si>
    <t>00009</t>
  </si>
  <si>
    <t>BOCCUCCIA LISCIA</t>
  </si>
  <si>
    <t>00010</t>
  </si>
  <si>
    <t>BOCCUCCIA SPINOSA</t>
  </si>
  <si>
    <t>00011</t>
  </si>
  <si>
    <t>BOREALE</t>
  </si>
  <si>
    <t>00013</t>
  </si>
  <si>
    <t>CAFONA</t>
  </si>
  <si>
    <t>00014</t>
  </si>
  <si>
    <t>CANINO</t>
  </si>
  <si>
    <t>54511</t>
  </si>
  <si>
    <t>DA INDUSTRIA</t>
  </si>
  <si>
    <t>55071</t>
  </si>
  <si>
    <t>DELICE COT</t>
  </si>
  <si>
    <t>00016</t>
  </si>
  <si>
    <t>DETAIN</t>
  </si>
  <si>
    <t>55031</t>
  </si>
  <si>
    <t>FARALIA</t>
  </si>
  <si>
    <t>50121</t>
  </si>
  <si>
    <t>5012</t>
  </si>
  <si>
    <t>FARBALY</t>
  </si>
  <si>
    <t>55041</t>
  </si>
  <si>
    <t>FARBELA</t>
  </si>
  <si>
    <t>50131</t>
  </si>
  <si>
    <t>5013</t>
  </si>
  <si>
    <t>FARCLO</t>
  </si>
  <si>
    <t>50141</t>
  </si>
  <si>
    <t>5014</t>
  </si>
  <si>
    <t>FARDAO</t>
  </si>
  <si>
    <t>50151</t>
  </si>
  <si>
    <t>5015</t>
  </si>
  <si>
    <t>FARELY</t>
  </si>
  <si>
    <t>00019</t>
  </si>
  <si>
    <t>FARHIAL</t>
  </si>
  <si>
    <t>55051</t>
  </si>
  <si>
    <t>FARLIS</t>
  </si>
  <si>
    <t>00022</t>
  </si>
  <si>
    <t>FARTOLY</t>
  </si>
  <si>
    <t>00023</t>
  </si>
  <si>
    <t>FRACASSO</t>
  </si>
  <si>
    <t>00024</t>
  </si>
  <si>
    <t>FRONNE FRESCHE</t>
  </si>
  <si>
    <t>00025</t>
  </si>
  <si>
    <t>GALTAROCHA</t>
  </si>
  <si>
    <t>00002</t>
  </si>
  <si>
    <t>00028</t>
  </si>
  <si>
    <t>HAROGEM</t>
  </si>
  <si>
    <t>00029</t>
  </si>
  <si>
    <t>HARVAL</t>
  </si>
  <si>
    <t>00033</t>
  </si>
  <si>
    <t>IVONNE LIVERANI</t>
  </si>
  <si>
    <t>55081</t>
  </si>
  <si>
    <t>KIOTO</t>
  </si>
  <si>
    <t>54201</t>
  </si>
  <si>
    <t>LADY COT</t>
  </si>
  <si>
    <t>55091</t>
  </si>
  <si>
    <t>LADY ELENA</t>
  </si>
  <si>
    <t>00037</t>
  </si>
  <si>
    <t>MARIETTA (MILADY)</t>
  </si>
  <si>
    <t>54401</t>
  </si>
  <si>
    <t>ORANGE RUBIS</t>
  </si>
  <si>
    <t>00041</t>
  </si>
  <si>
    <t>PALLUMELLA</t>
  </si>
  <si>
    <t>00042</t>
  </si>
  <si>
    <t>PETRA</t>
  </si>
  <si>
    <t>00043</t>
  </si>
  <si>
    <t>PIEVE</t>
  </si>
  <si>
    <t>00044</t>
  </si>
  <si>
    <t>PISANA</t>
  </si>
  <si>
    <t>00046</t>
  </si>
  <si>
    <t>PORTICI</t>
  </si>
  <si>
    <t>00047</t>
  </si>
  <si>
    <t>PORTICI 6</t>
  </si>
  <si>
    <t>00048</t>
  </si>
  <si>
    <t>REALE D'IMOLA</t>
  </si>
  <si>
    <t>00052</t>
  </si>
  <si>
    <t xml:space="preserve">RUBY </t>
  </si>
  <si>
    <t>00053</t>
  </si>
  <si>
    <t>SABBATANI</t>
  </si>
  <si>
    <t>00054</t>
  </si>
  <si>
    <t>SAN CASTRESE</t>
  </si>
  <si>
    <t>00055</t>
  </si>
  <si>
    <t>SAN FRANCESCO</t>
  </si>
  <si>
    <t>00057</t>
  </si>
  <si>
    <t>STELLA</t>
  </si>
  <si>
    <t>00058</t>
  </si>
  <si>
    <t>SUNGOLD</t>
  </si>
  <si>
    <t>55061</t>
  </si>
  <si>
    <t>SWIRED</t>
  </si>
  <si>
    <t>00060</t>
  </si>
  <si>
    <t>TARDI COT</t>
  </si>
  <si>
    <t>00061</t>
  </si>
  <si>
    <t>TARDIF DE TAIN</t>
  </si>
  <si>
    <t>00065</t>
  </si>
  <si>
    <t>VITILLO</t>
  </si>
  <si>
    <t>50071</t>
  </si>
  <si>
    <t>5007</t>
  </si>
  <si>
    <t>ZEBRA 12</t>
  </si>
  <si>
    <t>645</t>
  </si>
  <si>
    <t>094B000</t>
  </si>
  <si>
    <t>L12</t>
  </si>
  <si>
    <t>ALBICOCCHE PR. B</t>
  </si>
  <si>
    <t>094B100</t>
  </si>
  <si>
    <t>L90</t>
  </si>
  <si>
    <t>094B200</t>
  </si>
  <si>
    <t>ANTONIO ERRANI</t>
  </si>
  <si>
    <t>50011</t>
  </si>
  <si>
    <t>5001</t>
  </si>
  <si>
    <t>AURORA</t>
  </si>
  <si>
    <t>00003</t>
  </si>
  <si>
    <t>BELLA D'IMOLA (CREMONINI)</t>
  </si>
  <si>
    <t>00005</t>
  </si>
  <si>
    <t>BIG RED</t>
  </si>
  <si>
    <t>BORA</t>
  </si>
  <si>
    <t>BULIDA</t>
  </si>
  <si>
    <t>00008</t>
  </si>
  <si>
    <t>CALDESI 1</t>
  </si>
  <si>
    <t>CALDESI 2</t>
  </si>
  <si>
    <t>CARMEN TOP (C. POP)</t>
  </si>
  <si>
    <t>00012</t>
  </si>
  <si>
    <t>CRICOT</t>
  </si>
  <si>
    <t>55101</t>
  </si>
  <si>
    <t>EMMA</t>
  </si>
  <si>
    <t>EURA</t>
  </si>
  <si>
    <t>50021</t>
  </si>
  <si>
    <t>5002</t>
  </si>
  <si>
    <t>FLAVOR COT</t>
  </si>
  <si>
    <t>00015</t>
  </si>
  <si>
    <t>FLODEA</t>
  </si>
  <si>
    <t>FLOPRIA</t>
  </si>
  <si>
    <t>00017</t>
  </si>
  <si>
    <t>FRASCO</t>
  </si>
  <si>
    <t>55111</t>
  </si>
  <si>
    <t>GEMMA</t>
  </si>
  <si>
    <t>GIADA</t>
  </si>
  <si>
    <t>00020</t>
  </si>
  <si>
    <t>GOLD BAR</t>
  </si>
  <si>
    <t>00021</t>
  </si>
  <si>
    <t>GOLD STRIKE</t>
  </si>
  <si>
    <t>GOLDRICH (SUNGIANT)</t>
  </si>
  <si>
    <t>HARCOT</t>
  </si>
  <si>
    <t>LADY ROSE</t>
  </si>
  <si>
    <t>LAYCOT</t>
  </si>
  <si>
    <t>50031</t>
  </si>
  <si>
    <t>LILLY COT</t>
  </si>
  <si>
    <t>53741</t>
  </si>
  <si>
    <t>5374</t>
  </si>
  <si>
    <t>LUNA FULL</t>
  </si>
  <si>
    <t>50041</t>
  </si>
  <si>
    <t>5004</t>
  </si>
  <si>
    <t>MAGIC COT</t>
  </si>
  <si>
    <t>50161</t>
  </si>
  <si>
    <t>MANGO COT</t>
  </si>
  <si>
    <t>53721</t>
  </si>
  <si>
    <t>5372</t>
  </si>
  <si>
    <t>MARGOTTINA</t>
  </si>
  <si>
    <t>00027</t>
  </si>
  <si>
    <t>MEDIABEL</t>
  </si>
  <si>
    <t>00030</t>
  </si>
  <si>
    <t>NEW JERSEY</t>
  </si>
  <si>
    <t>00031</t>
  </si>
  <si>
    <t>NINFA</t>
  </si>
  <si>
    <t>00032</t>
  </si>
  <si>
    <t>ORANGE PRIMA</t>
  </si>
  <si>
    <t>ORANGE RED</t>
  </si>
  <si>
    <t>50051</t>
  </si>
  <si>
    <t>5005</t>
  </si>
  <si>
    <t>PERL COT</t>
  </si>
  <si>
    <t>00034</t>
  </si>
  <si>
    <t>PERLA</t>
  </si>
  <si>
    <t>50171</t>
  </si>
  <si>
    <t>5017</t>
  </si>
  <si>
    <t>PINKCOT-COPTY (SILVERCOT-VER.)</t>
  </si>
  <si>
    <t>00036</t>
  </si>
  <si>
    <t>PRECOCE DI COLOMER</t>
  </si>
  <si>
    <t>00035</t>
  </si>
  <si>
    <t>PRECOCE D'ITALIA</t>
  </si>
  <si>
    <t>00039</t>
  </si>
  <si>
    <t>PRICIA</t>
  </si>
  <si>
    <t>00040</t>
  </si>
  <si>
    <t>PRIMANDO</t>
  </si>
  <si>
    <t>PRIMAYA</t>
  </si>
  <si>
    <t>ROBADA</t>
  </si>
  <si>
    <t>54161</t>
  </si>
  <si>
    <t>RUBISTA</t>
  </si>
  <si>
    <t>SOLARIA</t>
  </si>
  <si>
    <t>53731</t>
  </si>
  <si>
    <t>5373</t>
  </si>
  <si>
    <t>SPRINGBLUSH</t>
  </si>
  <si>
    <t>54211</t>
  </si>
  <si>
    <t>SUNNY COT</t>
  </si>
  <si>
    <t>50181</t>
  </si>
  <si>
    <t>5018</t>
  </si>
  <si>
    <t>SWEET COT</t>
  </si>
  <si>
    <t>50191</t>
  </si>
  <si>
    <t>5019</t>
  </si>
  <si>
    <t>TOM COT</t>
  </si>
  <si>
    <t>53711</t>
  </si>
  <si>
    <t>5371</t>
  </si>
  <si>
    <t>TSUNAMI</t>
  </si>
  <si>
    <t>TYRINTHOS</t>
  </si>
  <si>
    <t>53751</t>
  </si>
  <si>
    <t>WONDER COT</t>
  </si>
  <si>
    <t>660</t>
  </si>
  <si>
    <t>1260000</t>
  </si>
  <si>
    <t>L14</t>
  </si>
  <si>
    <t>ANETO</t>
  </si>
  <si>
    <t>70441</t>
  </si>
  <si>
    <t>912</t>
  </si>
  <si>
    <t>H38</t>
  </si>
  <si>
    <t>ANETO DA SEME</t>
  </si>
  <si>
    <t>35491</t>
  </si>
  <si>
    <t>3549</t>
  </si>
  <si>
    <t>DA SEME</t>
  </si>
  <si>
    <t>145</t>
  </si>
  <si>
    <t>1450000</t>
  </si>
  <si>
    <t>D53</t>
  </si>
  <si>
    <t>ARACHIDE</t>
  </si>
  <si>
    <t>00861</t>
  </si>
  <si>
    <t>86</t>
  </si>
  <si>
    <t>141</t>
  </si>
  <si>
    <t>2520000</t>
  </si>
  <si>
    <t>D58</t>
  </si>
  <si>
    <t>ARBOREE DA BIOMASSA</t>
  </si>
  <si>
    <t>63401</t>
  </si>
  <si>
    <t>6340</t>
  </si>
  <si>
    <t>TUTTE LE VARIETA`</t>
  </si>
  <si>
    <t>053</t>
  </si>
  <si>
    <t>0530000</t>
  </si>
  <si>
    <t>D03</t>
  </si>
  <si>
    <t>ASPARAGO</t>
  </si>
  <si>
    <t>40061</t>
  </si>
  <si>
    <t>4006</t>
  </si>
  <si>
    <t>401</t>
  </si>
  <si>
    <t>4010000</t>
  </si>
  <si>
    <t>C43</t>
  </si>
  <si>
    <t>AVENA</t>
  </si>
  <si>
    <t>5</t>
  </si>
  <si>
    <t>L19</t>
  </si>
  <si>
    <t>BAMBU'</t>
  </si>
  <si>
    <t>64051</t>
  </si>
  <si>
    <t>028</t>
  </si>
  <si>
    <t>0280000</t>
  </si>
  <si>
    <t>D04</t>
  </si>
  <si>
    <t>BARBABIETOLA DA ZUCCHERO (RADICE)</t>
  </si>
  <si>
    <t>00941</t>
  </si>
  <si>
    <t>RADICI E FOGLIAME DA BIOGAS</t>
  </si>
  <si>
    <t>00144</t>
  </si>
  <si>
    <t>14</t>
  </si>
  <si>
    <t>015</t>
  </si>
  <si>
    <t>0150000</t>
  </si>
  <si>
    <t>C67</t>
  </si>
  <si>
    <t>BARBABIETOLA DA ZUCCHERO DA SEME</t>
  </si>
  <si>
    <t>35012</t>
  </si>
  <si>
    <t>TUTTE LE VARIETA' DA SEME</t>
  </si>
  <si>
    <t>108</t>
  </si>
  <si>
    <t>1080000</t>
  </si>
  <si>
    <t>C82</t>
  </si>
  <si>
    <t>BASILICO</t>
  </si>
  <si>
    <t>40091</t>
  </si>
  <si>
    <t>4009</t>
  </si>
  <si>
    <t>TUTTE LE VARIETA' DA CONSUMO FRESCO</t>
  </si>
  <si>
    <t>40093</t>
  </si>
  <si>
    <t>TUTTE LE VARIETA' IN GENERE</t>
  </si>
  <si>
    <t>40092</t>
  </si>
  <si>
    <t>TUTTE LE VARIETA` DA INDUSTRIA</t>
  </si>
  <si>
    <t>972</t>
  </si>
  <si>
    <t>9720000</t>
  </si>
  <si>
    <t>H26</t>
  </si>
  <si>
    <t>BASILICO DA SEME</t>
  </si>
  <si>
    <t>35001</t>
  </si>
  <si>
    <t>3500</t>
  </si>
  <si>
    <t>H88</t>
  </si>
  <si>
    <t>BIETOLA COSTA DA SEME</t>
  </si>
  <si>
    <t>35541</t>
  </si>
  <si>
    <t>118</t>
  </si>
  <si>
    <t>D05</t>
  </si>
  <si>
    <t>BIETOLA DA COSTE</t>
  </si>
  <si>
    <t>40101</t>
  </si>
  <si>
    <t>4010</t>
  </si>
  <si>
    <t>041</t>
  </si>
  <si>
    <t>0410000</t>
  </si>
  <si>
    <t>D50</t>
  </si>
  <si>
    <t>BIETOLA ROSSA DA SEME</t>
  </si>
  <si>
    <t>35841</t>
  </si>
  <si>
    <t>DA ORTO DA SEME IBRIDO</t>
  </si>
  <si>
    <t>35021</t>
  </si>
  <si>
    <t>DA ORTO DA SEME STANDARD</t>
  </si>
  <si>
    <t>095</t>
  </si>
  <si>
    <t>095A000</t>
  </si>
  <si>
    <t>C36</t>
  </si>
  <si>
    <t xml:space="preserve">CACHI </t>
  </si>
  <si>
    <t>54391</t>
  </si>
  <si>
    <t>CACO MELA</t>
  </si>
  <si>
    <t>51272</t>
  </si>
  <si>
    <t>5127</t>
  </si>
  <si>
    <t>51271</t>
  </si>
  <si>
    <t>ROJO BRILLANTE</t>
  </si>
  <si>
    <t>113</t>
  </si>
  <si>
    <t>1130000</t>
  </si>
  <si>
    <t>D07</t>
  </si>
  <si>
    <t>CARDO</t>
  </si>
  <si>
    <t>40181</t>
  </si>
  <si>
    <t>4018</t>
  </si>
  <si>
    <t>142</t>
  </si>
  <si>
    <t>1420000</t>
  </si>
  <si>
    <t>D08</t>
  </si>
  <si>
    <t>CAROTA</t>
  </si>
  <si>
    <t>40191</t>
  </si>
  <si>
    <t>4019</t>
  </si>
  <si>
    <t>042</t>
  </si>
  <si>
    <t>0420000</t>
  </si>
  <si>
    <t>D46</t>
  </si>
  <si>
    <t>CAROTA DA SEME</t>
  </si>
  <si>
    <t>35031</t>
  </si>
  <si>
    <t>3503</t>
  </si>
  <si>
    <t>DA SEME IBRIDO</t>
  </si>
  <si>
    <t>35041</t>
  </si>
  <si>
    <t>3504</t>
  </si>
  <si>
    <t>DA SEME STANDARD</t>
  </si>
  <si>
    <t>226</t>
  </si>
  <si>
    <t>2260000</t>
  </si>
  <si>
    <t>D33</t>
  </si>
  <si>
    <t>CASTAGNE</t>
  </si>
  <si>
    <t>50561</t>
  </si>
  <si>
    <t>5056</t>
  </si>
  <si>
    <t>054</t>
  </si>
  <si>
    <t>0540000</t>
  </si>
  <si>
    <t>D09</t>
  </si>
  <si>
    <t>CAVOLFIORE</t>
  </si>
  <si>
    <t>4020</t>
  </si>
  <si>
    <t>217</t>
  </si>
  <si>
    <t>1850000</t>
  </si>
  <si>
    <t>D52</t>
  </si>
  <si>
    <t>CAVOLFIORE DA SEME</t>
  </si>
  <si>
    <t>35051</t>
  </si>
  <si>
    <t>3505</t>
  </si>
  <si>
    <t>35061</t>
  </si>
  <si>
    <t>3506</t>
  </si>
  <si>
    <t>043</t>
  </si>
  <si>
    <t>0430000</t>
  </si>
  <si>
    <t>C69</t>
  </si>
  <si>
    <t>CAVOLI DA SEME</t>
  </si>
  <si>
    <t>35071</t>
  </si>
  <si>
    <t>3507</t>
  </si>
  <si>
    <t>35081</t>
  </si>
  <si>
    <t>3508</t>
  </si>
  <si>
    <t>138</t>
  </si>
  <si>
    <t>0840000</t>
  </si>
  <si>
    <t>D10</t>
  </si>
  <si>
    <t>CAVOLO CAPUCCIO</t>
  </si>
  <si>
    <t>40224</t>
  </si>
  <si>
    <t>4022</t>
  </si>
  <si>
    <t>115</t>
  </si>
  <si>
    <t>1150000</t>
  </si>
  <si>
    <t>D11</t>
  </si>
  <si>
    <t>CAVOLO VERZA</t>
  </si>
  <si>
    <t>40245</t>
  </si>
  <si>
    <t>031</t>
  </si>
  <si>
    <t>0310000</t>
  </si>
  <si>
    <t>D12</t>
  </si>
  <si>
    <t>CECI</t>
  </si>
  <si>
    <t>40262</t>
  </si>
  <si>
    <t>4026</t>
  </si>
  <si>
    <t>012</t>
  </si>
  <si>
    <t>012A000</t>
  </si>
  <si>
    <t>D13</t>
  </si>
  <si>
    <t>CETRIOLI</t>
  </si>
  <si>
    <t>40271</t>
  </si>
  <si>
    <t>4027</t>
  </si>
  <si>
    <t>IN PIEN'ARIA</t>
  </si>
  <si>
    <t>196</t>
  </si>
  <si>
    <t>1960000</t>
  </si>
  <si>
    <t>C70</t>
  </si>
  <si>
    <t>CETRIOLI DA SEME</t>
  </si>
  <si>
    <t>35111</t>
  </si>
  <si>
    <t>3511</t>
  </si>
  <si>
    <t>35121</t>
  </si>
  <si>
    <t>3512</t>
  </si>
  <si>
    <t>689</t>
  </si>
  <si>
    <t>089B000</t>
  </si>
  <si>
    <t>C37</t>
  </si>
  <si>
    <t>CILIEGIE B</t>
  </si>
  <si>
    <t>435</t>
  </si>
  <si>
    <t>089B100</t>
  </si>
  <si>
    <t>D71</t>
  </si>
  <si>
    <t>270</t>
  </si>
  <si>
    <t>089B200</t>
  </si>
  <si>
    <t>5069</t>
  </si>
  <si>
    <t>ADRIANA</t>
  </si>
  <si>
    <t>AMARENE</t>
  </si>
  <si>
    <t>ANELLA</t>
  </si>
  <si>
    <t>50951</t>
  </si>
  <si>
    <t>5095</t>
  </si>
  <si>
    <t>BIG LORY</t>
  </si>
  <si>
    <t>50941</t>
  </si>
  <si>
    <t>5094</t>
  </si>
  <si>
    <t>BIG STAR</t>
  </si>
  <si>
    <t>BIGARREAU BURLAT</t>
  </si>
  <si>
    <t>BIGARREAU MOREAU</t>
  </si>
  <si>
    <t>BIGARREAU NAPOLEON</t>
  </si>
  <si>
    <t>BING</t>
  </si>
  <si>
    <t>50871</t>
  </si>
  <si>
    <t>5087</t>
  </si>
  <si>
    <t>BLACK STAR</t>
  </si>
  <si>
    <t>BROOKS</t>
  </si>
  <si>
    <t>CANADA GIANT</t>
  </si>
  <si>
    <t>CARMEN</t>
  </si>
  <si>
    <t>00018</t>
  </si>
  <si>
    <t>CELESTE</t>
  </si>
  <si>
    <t>CILIEGIONE MONTANARO</t>
  </si>
  <si>
    <t>CORNIOLE</t>
  </si>
  <si>
    <t>CRISTALLINA</t>
  </si>
  <si>
    <t>54521</t>
  </si>
  <si>
    <t>50591</t>
  </si>
  <si>
    <t>5059</t>
  </si>
  <si>
    <t>DURA ANELLONA (DURONE DELL'ANELLA)</t>
  </si>
  <si>
    <t>50611</t>
  </si>
  <si>
    <t>5061</t>
  </si>
  <si>
    <t>DURONE DEL CHIAMPO</t>
  </si>
  <si>
    <t>50601</t>
  </si>
  <si>
    <t>5060</t>
  </si>
  <si>
    <t xml:space="preserve">DURONE DELLA MARCA </t>
  </si>
  <si>
    <t>DURONE GRIFONE</t>
  </si>
  <si>
    <t>DURONE MONTANARO</t>
  </si>
  <si>
    <t>DURONE NERO II</t>
  </si>
  <si>
    <t>DURONE TARDIVO VALSTAFFORA</t>
  </si>
  <si>
    <t>50621</t>
  </si>
  <si>
    <t>5062</t>
  </si>
  <si>
    <t>DURONI SWEET HEART</t>
  </si>
  <si>
    <t>50851</t>
  </si>
  <si>
    <t>5085</t>
  </si>
  <si>
    <t>EARLY BIGI</t>
  </si>
  <si>
    <t>50841</t>
  </si>
  <si>
    <t>5084</t>
  </si>
  <si>
    <t>EARLY LORY</t>
  </si>
  <si>
    <t>50861</t>
  </si>
  <si>
    <t>5086</t>
  </si>
  <si>
    <t>EARLY STAR</t>
  </si>
  <si>
    <t>50631</t>
  </si>
  <si>
    <t>5063</t>
  </si>
  <si>
    <t>FERROVIA</t>
  </si>
  <si>
    <t>50641</t>
  </si>
  <si>
    <t>5064</t>
  </si>
  <si>
    <t>FIRM RED</t>
  </si>
  <si>
    <t>GEMELLA</t>
  </si>
  <si>
    <t>50651</t>
  </si>
  <si>
    <t>5065</t>
  </si>
  <si>
    <t>GIANT RED</t>
  </si>
  <si>
    <t>GIORGIA</t>
  </si>
  <si>
    <t>50931</t>
  </si>
  <si>
    <t>5093</t>
  </si>
  <si>
    <t>GRACE STAR</t>
  </si>
  <si>
    <t>50881</t>
  </si>
  <si>
    <t>5088</t>
  </si>
  <si>
    <t>GREEN STAR</t>
  </si>
  <si>
    <t>50891</t>
  </si>
  <si>
    <t>5089</t>
  </si>
  <si>
    <t>KORDIA</t>
  </si>
  <si>
    <t>LAMBERT</t>
  </si>
  <si>
    <t>LAPINS</t>
  </si>
  <si>
    <t>00049</t>
  </si>
  <si>
    <t>MARCIANINA</t>
  </si>
  <si>
    <t>50661</t>
  </si>
  <si>
    <t>5066</t>
  </si>
  <si>
    <t>MORA DI CAZZANO</t>
  </si>
  <si>
    <t>50671</t>
  </si>
  <si>
    <t>5067</t>
  </si>
  <si>
    <t>MORA DI VIGNOLA</t>
  </si>
  <si>
    <t>MORETTA</t>
  </si>
  <si>
    <t>50681</t>
  </si>
  <si>
    <t>5068</t>
  </si>
  <si>
    <t xml:space="preserve">NERO I </t>
  </si>
  <si>
    <t>50921</t>
  </si>
  <si>
    <t>5092</t>
  </si>
  <si>
    <t>NEW STAR</t>
  </si>
  <si>
    <t>50961</t>
  </si>
  <si>
    <t>5096</t>
  </si>
  <si>
    <t>PRIME GIANT</t>
  </si>
  <si>
    <t>REGINA</t>
  </si>
  <si>
    <t>SAMBA SUMSTE</t>
  </si>
  <si>
    <t>50901</t>
  </si>
  <si>
    <t>5090</t>
  </si>
  <si>
    <t>SIMCOE</t>
  </si>
  <si>
    <t>50911</t>
  </si>
  <si>
    <t>5091</t>
  </si>
  <si>
    <t>SONATA</t>
  </si>
  <si>
    <t>00067</t>
  </si>
  <si>
    <t>STACCATO</t>
  </si>
  <si>
    <t>00068</t>
  </si>
  <si>
    <t>00069</t>
  </si>
  <si>
    <t>SUMMER CHARM</t>
  </si>
  <si>
    <t>00070</t>
  </si>
  <si>
    <t>SUMMIT</t>
  </si>
  <si>
    <t>00071</t>
  </si>
  <si>
    <t>SUNBURST</t>
  </si>
  <si>
    <t>00072</t>
  </si>
  <si>
    <t>SWEET ARYANA</t>
  </si>
  <si>
    <t>00073</t>
  </si>
  <si>
    <t>SWEET GABRIEL</t>
  </si>
  <si>
    <t>00074</t>
  </si>
  <si>
    <t>SWEET LORENZ</t>
  </si>
  <si>
    <t>00075</t>
  </si>
  <si>
    <t>SWEET SARETTA</t>
  </si>
  <si>
    <t>00076</t>
  </si>
  <si>
    <t>SWEET VALINA</t>
  </si>
  <si>
    <t>00078</t>
  </si>
  <si>
    <t>SYLVIA</t>
  </si>
  <si>
    <t>00080</t>
  </si>
  <si>
    <t>VAN</t>
  </si>
  <si>
    <t>00081</t>
  </si>
  <si>
    <t>VERA</t>
  </si>
  <si>
    <t>677</t>
  </si>
  <si>
    <t>L32</t>
  </si>
  <si>
    <t>CILIEGIO ACIDO</t>
  </si>
  <si>
    <t>55191</t>
  </si>
  <si>
    <t>ACIDE</t>
  </si>
  <si>
    <t>055</t>
  </si>
  <si>
    <t>C54</t>
  </si>
  <si>
    <t>CIPOLLA</t>
  </si>
  <si>
    <t>CIPOLLA A SEMINA PRIMAVERILE</t>
  </si>
  <si>
    <t>0550000</t>
  </si>
  <si>
    <t>40021</t>
  </si>
  <si>
    <t>4002</t>
  </si>
  <si>
    <t>CIPOLLA AUTUNNO - VERNINA</t>
  </si>
  <si>
    <t>045</t>
  </si>
  <si>
    <t>0450000</t>
  </si>
  <si>
    <t>C72</t>
  </si>
  <si>
    <t>CIPOLLA DA SEME</t>
  </si>
  <si>
    <t>35162</t>
  </si>
  <si>
    <t>3516</t>
  </si>
  <si>
    <t>BIANCA</t>
  </si>
  <si>
    <t>35151</t>
  </si>
  <si>
    <t>3515</t>
  </si>
  <si>
    <t>35166</t>
  </si>
  <si>
    <t>35163</t>
  </si>
  <si>
    <t>GIALLA PIATTA</t>
  </si>
  <si>
    <t>35164</t>
  </si>
  <si>
    <t>GIALLA TONDA</t>
  </si>
  <si>
    <t>35165</t>
  </si>
  <si>
    <t>ROSSA</t>
  </si>
  <si>
    <t>255</t>
  </si>
  <si>
    <t>0560000</t>
  </si>
  <si>
    <t>D14</t>
  </si>
  <si>
    <t>CIPOLLINE</t>
  </si>
  <si>
    <t>40311</t>
  </si>
  <si>
    <t>4031</t>
  </si>
  <si>
    <t>011</t>
  </si>
  <si>
    <t>011A000</t>
  </si>
  <si>
    <t>C33</t>
  </si>
  <si>
    <t>COCOMERO</t>
  </si>
  <si>
    <t>4032</t>
  </si>
  <si>
    <t>M09</t>
  </si>
  <si>
    <t>COCOMERO MINI</t>
  </si>
  <si>
    <t>011B000</t>
  </si>
  <si>
    <t>COCOMERO SUGAR BABY</t>
  </si>
  <si>
    <t>41211</t>
  </si>
  <si>
    <t>4121</t>
  </si>
  <si>
    <t>SUGAR BABY</t>
  </si>
  <si>
    <t>017</t>
  </si>
  <si>
    <t>0170000</t>
  </si>
  <si>
    <t>C32</t>
  </si>
  <si>
    <t>COLZA</t>
  </si>
  <si>
    <t>01421</t>
  </si>
  <si>
    <t>ALTO CONTENUTO OLEICO</t>
  </si>
  <si>
    <t>00131</t>
  </si>
  <si>
    <t>13</t>
  </si>
  <si>
    <t>678</t>
  </si>
  <si>
    <t>L33</t>
  </si>
  <si>
    <t>COLZA DA BIOMASSA</t>
  </si>
  <si>
    <t>01481</t>
  </si>
  <si>
    <t>D45</t>
  </si>
  <si>
    <t>COLZA SEME (DA RIPRODUZIONE)</t>
  </si>
  <si>
    <t>35831</t>
  </si>
  <si>
    <t>117</t>
  </si>
  <si>
    <t>1170000</t>
  </si>
  <si>
    <t>35401</t>
  </si>
  <si>
    <t>3540</t>
  </si>
  <si>
    <t>144</t>
  </si>
  <si>
    <t>1510000</t>
  </si>
  <si>
    <t>C85</t>
  </si>
  <si>
    <t>CORIANDOLO</t>
  </si>
  <si>
    <t>70061</t>
  </si>
  <si>
    <t>7006</t>
  </si>
  <si>
    <t>IN SEMI</t>
  </si>
  <si>
    <t>230</t>
  </si>
  <si>
    <t>1100000</t>
  </si>
  <si>
    <t>C86</t>
  </si>
  <si>
    <t>CORIANDOLO DA SEME</t>
  </si>
  <si>
    <t>35361</t>
  </si>
  <si>
    <t>3536</t>
  </si>
  <si>
    <t>1550000</t>
  </si>
  <si>
    <t>H96</t>
  </si>
  <si>
    <t>ERBA MAZZOLINA DA SEME</t>
  </si>
  <si>
    <t>35571</t>
  </si>
  <si>
    <t>137</t>
  </si>
  <si>
    <t>1370000</t>
  </si>
  <si>
    <t>D15</t>
  </si>
  <si>
    <t>ERBA MEDICA DA FORAGGIO</t>
  </si>
  <si>
    <t>00571</t>
  </si>
  <si>
    <t>57</t>
  </si>
  <si>
    <t>FIENO DI ERBA MEDICA</t>
  </si>
  <si>
    <t>037</t>
  </si>
  <si>
    <t>0370000</t>
  </si>
  <si>
    <t>C68</t>
  </si>
  <si>
    <t>ERBA MEDICA DA SEME</t>
  </si>
  <si>
    <t>35371</t>
  </si>
  <si>
    <t>3537</t>
  </si>
  <si>
    <t>L37</t>
  </si>
  <si>
    <t>ERBAI DA BIOMASSA</t>
  </si>
  <si>
    <t>01491</t>
  </si>
  <si>
    <t>C89</t>
  </si>
  <si>
    <t>ERBAI MISTI</t>
  </si>
  <si>
    <t>00841</t>
  </si>
  <si>
    <t>ERBAI MISTI (USO FORAGGIO)</t>
  </si>
  <si>
    <t>00801</t>
  </si>
  <si>
    <t>ERBAIO MISTO DI LOIETTO E TRIFOGLIO</t>
  </si>
  <si>
    <t>1560000</t>
  </si>
  <si>
    <t>H97</t>
  </si>
  <si>
    <t>FACELIA DA SEME</t>
  </si>
  <si>
    <t>35581</t>
  </si>
  <si>
    <t>024</t>
  </si>
  <si>
    <t>0240000</t>
  </si>
  <si>
    <t>C47</t>
  </si>
  <si>
    <t>FAGIOLINO</t>
  </si>
  <si>
    <t>40391</t>
  </si>
  <si>
    <t>4039</t>
  </si>
  <si>
    <t>DA CONSUMO FRESCO (PIEN'ARIA)</t>
  </si>
  <si>
    <t>L42</t>
  </si>
  <si>
    <t>FAGIOLINO DA INDUSTRIA</t>
  </si>
  <si>
    <t>40411</t>
  </si>
  <si>
    <t>684</t>
  </si>
  <si>
    <t>0220000</t>
  </si>
  <si>
    <t>L39</t>
  </si>
  <si>
    <t>FAGIOLO DA INDUSTRIA</t>
  </si>
  <si>
    <t>40351</t>
  </si>
  <si>
    <t>021</t>
  </si>
  <si>
    <t>0210000</t>
  </si>
  <si>
    <t>C45</t>
  </si>
  <si>
    <t>FAGIOLO FRESCO</t>
  </si>
  <si>
    <t>4034</t>
  </si>
  <si>
    <t>PER CONSUMO FRESCO GENERICO (NON SGR.)</t>
  </si>
  <si>
    <t>686</t>
  </si>
  <si>
    <t>4190000</t>
  </si>
  <si>
    <t>L40</t>
  </si>
  <si>
    <t>FAGIOLO SECCO NANO</t>
  </si>
  <si>
    <t>40361</t>
  </si>
  <si>
    <t>701</t>
  </si>
  <si>
    <t>7010000</t>
  </si>
  <si>
    <t>D16</t>
  </si>
  <si>
    <t>FARRO</t>
  </si>
  <si>
    <t xml:space="preserve">FARRO </t>
  </si>
  <si>
    <t>01341</t>
  </si>
  <si>
    <t>MONOCOCCO</t>
  </si>
  <si>
    <t>032</t>
  </si>
  <si>
    <t>0320000</t>
  </si>
  <si>
    <t>D17</t>
  </si>
  <si>
    <t>FAVA</t>
  </si>
  <si>
    <t>40471</t>
  </si>
  <si>
    <t>632</t>
  </si>
  <si>
    <t>6320000</t>
  </si>
  <si>
    <t>D18</t>
  </si>
  <si>
    <t>FAVINO</t>
  </si>
  <si>
    <t>00161</t>
  </si>
  <si>
    <t>384</t>
  </si>
  <si>
    <t>3840000</t>
  </si>
  <si>
    <t>L46</t>
  </si>
  <si>
    <t>FAVINO DA SEME</t>
  </si>
  <si>
    <t>35531</t>
  </si>
  <si>
    <t>1570000</t>
  </si>
  <si>
    <t>H95</t>
  </si>
  <si>
    <t>FESTUCA DA SEME</t>
  </si>
  <si>
    <t>35561</t>
  </si>
  <si>
    <t>057</t>
  </si>
  <si>
    <t>0570000</t>
  </si>
  <si>
    <t>D19</t>
  </si>
  <si>
    <t>FINOCCHIO</t>
  </si>
  <si>
    <t>40493</t>
  </si>
  <si>
    <t>112</t>
  </si>
  <si>
    <t>1120000</t>
  </si>
  <si>
    <t>D51</t>
  </si>
  <si>
    <t>FINOCCHIO DA SEME</t>
  </si>
  <si>
    <t>35181</t>
  </si>
  <si>
    <t>35191</t>
  </si>
  <si>
    <t>067</t>
  </si>
  <si>
    <t>067A000</t>
  </si>
  <si>
    <t>C38</t>
  </si>
  <si>
    <t>FRAGOLA</t>
  </si>
  <si>
    <t>51141</t>
  </si>
  <si>
    <t>901</t>
  </si>
  <si>
    <t>9010000</t>
  </si>
  <si>
    <t>H10</t>
  </si>
  <si>
    <t>FRUMENTO DURO</t>
  </si>
  <si>
    <t>01261</t>
  </si>
  <si>
    <t>SENATORE CAPPELLI</t>
  </si>
  <si>
    <t>L48</t>
  </si>
  <si>
    <t>FRUMENTO DURO DA BIOMASSA</t>
  </si>
  <si>
    <t>01511</t>
  </si>
  <si>
    <t>022</t>
  </si>
  <si>
    <t>1460000</t>
  </si>
  <si>
    <t>H12</t>
  </si>
  <si>
    <t>FRUMENTO DURO DA SEME</t>
  </si>
  <si>
    <t>35431</t>
  </si>
  <si>
    <t>001</t>
  </si>
  <si>
    <t>0010000</t>
  </si>
  <si>
    <t>H11</t>
  </si>
  <si>
    <t>FRUMENTO TENERO</t>
  </si>
  <si>
    <t>01701</t>
  </si>
  <si>
    <t>FIORELLO</t>
  </si>
  <si>
    <t>2</t>
  </si>
  <si>
    <t>00771</t>
  </si>
  <si>
    <t>77</t>
  </si>
  <si>
    <t>TENERO BISCOTTIERO (CARISMA)</t>
  </si>
  <si>
    <t>00763</t>
  </si>
  <si>
    <t>76</t>
  </si>
  <si>
    <t>TENERO DI FORZA (MANITOBA)</t>
  </si>
  <si>
    <t>699</t>
  </si>
  <si>
    <t>FRUMENTO TENERO DA BIOMASSA</t>
  </si>
  <si>
    <t>L50</t>
  </si>
  <si>
    <t>FRUMENTO TENERO DA FORAGGIO</t>
  </si>
  <si>
    <t>PIANTA</t>
  </si>
  <si>
    <t>708</t>
  </si>
  <si>
    <t>4270000</t>
  </si>
  <si>
    <t>L51</t>
  </si>
  <si>
    <t>FRUMENTO TENERO DA INSILAGGIO</t>
  </si>
  <si>
    <t>01531</t>
  </si>
  <si>
    <t>192</t>
  </si>
  <si>
    <t>1470000</t>
  </si>
  <si>
    <t>H13</t>
  </si>
  <si>
    <t>FRUMENTO TENERO DA SEME</t>
  </si>
  <si>
    <t>35421</t>
  </si>
  <si>
    <t>3542</t>
  </si>
  <si>
    <t>066</t>
  </si>
  <si>
    <t>0660000</t>
  </si>
  <si>
    <t>C48</t>
  </si>
  <si>
    <t xml:space="preserve">GIRASOLE </t>
  </si>
  <si>
    <t>55</t>
  </si>
  <si>
    <t>00561</t>
  </si>
  <si>
    <t>56</t>
  </si>
  <si>
    <t>TUTTE LE VARIETA` NO-FOOD</t>
  </si>
  <si>
    <t>00971</t>
  </si>
  <si>
    <t>97</t>
  </si>
  <si>
    <t>VARIETA' AD ALTO CONTENUTO OLEICO</t>
  </si>
  <si>
    <t>166</t>
  </si>
  <si>
    <t>1660000</t>
  </si>
  <si>
    <t>D48</t>
  </si>
  <si>
    <t>GIRASOLE SEME (DA RIPRODUZIONE)</t>
  </si>
  <si>
    <t>35391</t>
  </si>
  <si>
    <t>3539</t>
  </si>
  <si>
    <t>101</t>
  </si>
  <si>
    <t>1010000</t>
  </si>
  <si>
    <t>H14</t>
  </si>
  <si>
    <t>GRANO SARACENO</t>
  </si>
  <si>
    <t>00121</t>
  </si>
  <si>
    <t>12</t>
  </si>
  <si>
    <t>046</t>
  </si>
  <si>
    <t>2180000</t>
  </si>
  <si>
    <t>C74</t>
  </si>
  <si>
    <t>LATTUGA DA SEME</t>
  </si>
  <si>
    <t>35211</t>
  </si>
  <si>
    <t>3521</t>
  </si>
  <si>
    <t>020</t>
  </si>
  <si>
    <t>0200000</t>
  </si>
  <si>
    <t>D21</t>
  </si>
  <si>
    <t>LATTUGHE / INDIVIE</t>
  </si>
  <si>
    <t>40505</t>
  </si>
  <si>
    <t>4050</t>
  </si>
  <si>
    <t>INDIVIA</t>
  </si>
  <si>
    <t>40524</t>
  </si>
  <si>
    <t>4052</t>
  </si>
  <si>
    <t>LATTUGA</t>
  </si>
  <si>
    <t>40511</t>
  </si>
  <si>
    <t>4051</t>
  </si>
  <si>
    <t>PAN DI ZUCCHERO</t>
  </si>
  <si>
    <t>033</t>
  </si>
  <si>
    <t>0330000</t>
  </si>
  <si>
    <t>D22</t>
  </si>
  <si>
    <t>LENTICCHIE</t>
  </si>
  <si>
    <t>40531</t>
  </si>
  <si>
    <t>4053</t>
  </si>
  <si>
    <t>107</t>
  </si>
  <si>
    <t>1070000</t>
  </si>
  <si>
    <t>H18</t>
  </si>
  <si>
    <t>LOIETTO</t>
  </si>
  <si>
    <t>00181</t>
  </si>
  <si>
    <t>18</t>
  </si>
  <si>
    <t>148</t>
  </si>
  <si>
    <t>1480000</t>
  </si>
  <si>
    <t>C92</t>
  </si>
  <si>
    <t>LOIETTO DA SEME</t>
  </si>
  <si>
    <t>35471</t>
  </si>
  <si>
    <t>3547</t>
  </si>
  <si>
    <t>715</t>
  </si>
  <si>
    <t>L58</t>
  </si>
  <si>
    <t>MAIS DA BIOMASSA</t>
  </si>
  <si>
    <t>01551</t>
  </si>
  <si>
    <t>005</t>
  </si>
  <si>
    <t>0050000</t>
  </si>
  <si>
    <t>C03</t>
  </si>
  <si>
    <t>MAIS DA GRANELLA</t>
  </si>
  <si>
    <t>00231</t>
  </si>
  <si>
    <t>23</t>
  </si>
  <si>
    <t>BELGRANO</t>
  </si>
  <si>
    <t>00281</t>
  </si>
  <si>
    <t>BIANCO DA ALIMENTAZIONE</t>
  </si>
  <si>
    <t>00961</t>
  </si>
  <si>
    <t>DA AMILOSIO VARIETA' BELLAMIDO E SIMILARI</t>
  </si>
  <si>
    <t>01651</t>
  </si>
  <si>
    <t>DA GRANELLA NOSTRANO PERONI</t>
  </si>
  <si>
    <t>00921</t>
  </si>
  <si>
    <t>DA GRANELLA PIGNOLETTO ROSSO</t>
  </si>
  <si>
    <t>01741</t>
  </si>
  <si>
    <t>DA GRANELLA PIONEER IBRIDO</t>
  </si>
  <si>
    <t>00251</t>
  </si>
  <si>
    <t>25</t>
  </si>
  <si>
    <t>GRITZ</t>
  </si>
  <si>
    <t>00241</t>
  </si>
  <si>
    <t>24</t>
  </si>
  <si>
    <t>MARANO</t>
  </si>
  <si>
    <t>00221</t>
  </si>
  <si>
    <t>22</t>
  </si>
  <si>
    <t>NOSTRANO DI STORO</t>
  </si>
  <si>
    <t>21</t>
  </si>
  <si>
    <t>TUTTE LE VAR CLASSE 200</t>
  </si>
  <si>
    <t>TUTTE LE VAR CLASSE 300</t>
  </si>
  <si>
    <t>TUTTE LE VAR CLASSE 400</t>
  </si>
  <si>
    <t>TUTTE LE VAR CLASSE 500</t>
  </si>
  <si>
    <t>TUTTE LE VAR CLASSE 600</t>
  </si>
  <si>
    <t>TUTTE LE VAR CLASSE 700</t>
  </si>
  <si>
    <t>00261</t>
  </si>
  <si>
    <t>26</t>
  </si>
  <si>
    <t>WAXY</t>
  </si>
  <si>
    <t>007</t>
  </si>
  <si>
    <t>007A000</t>
  </si>
  <si>
    <t>D23</t>
  </si>
  <si>
    <t>MAIS DA INSILAGGIO</t>
  </si>
  <si>
    <t>27</t>
  </si>
  <si>
    <t>L59</t>
  </si>
  <si>
    <t>MAIS DA POP CORN</t>
  </si>
  <si>
    <t>00911</t>
  </si>
  <si>
    <t>DA GRANELLA VARIETA' DA SCOPPIO</t>
  </si>
  <si>
    <t>105</t>
  </si>
  <si>
    <t>1050000</t>
  </si>
  <si>
    <t>C39</t>
  </si>
  <si>
    <t>MAIS DA SEME</t>
  </si>
  <si>
    <t>35445</t>
  </si>
  <si>
    <t>3544</t>
  </si>
  <si>
    <t xml:space="preserve">DA SEME </t>
  </si>
  <si>
    <t>205</t>
  </si>
  <si>
    <t>205A000</t>
  </si>
  <si>
    <t>D24</t>
  </si>
  <si>
    <t>MAIS DOLCE</t>
  </si>
  <si>
    <t>00291</t>
  </si>
  <si>
    <t>29</t>
  </si>
  <si>
    <t>058</t>
  </si>
  <si>
    <t>058A000</t>
  </si>
  <si>
    <t>C58</t>
  </si>
  <si>
    <t>MELANZANA</t>
  </si>
  <si>
    <t>40558</t>
  </si>
  <si>
    <t>4055</t>
  </si>
  <si>
    <t>PIEN'ARIA</t>
  </si>
  <si>
    <t>683</t>
  </si>
  <si>
    <t>083B000</t>
  </si>
  <si>
    <t>C04</t>
  </si>
  <si>
    <t>MELE B</t>
  </si>
  <si>
    <t>294</t>
  </si>
  <si>
    <t>083B100</t>
  </si>
  <si>
    <t>D76</t>
  </si>
  <si>
    <t>253</t>
  </si>
  <si>
    <t>083B200</t>
  </si>
  <si>
    <t>51341</t>
  </si>
  <si>
    <t>5134</t>
  </si>
  <si>
    <t>ABBONDANZA</t>
  </si>
  <si>
    <t>ALTRE VARIETA' DI GOLDEN</t>
  </si>
  <si>
    <t>51351</t>
  </si>
  <si>
    <t>ALTRE VARIETA' EMERGENTI</t>
  </si>
  <si>
    <t>51361</t>
  </si>
  <si>
    <t>ALTRE VARIETA' MEDIO TARDIVE</t>
  </si>
  <si>
    <t>51371</t>
  </si>
  <si>
    <t>ALTRE VARIETA' PRECOCI</t>
  </si>
  <si>
    <t>51381</t>
  </si>
  <si>
    <t>5138</t>
  </si>
  <si>
    <t>ANNURCA</t>
  </si>
  <si>
    <t>5156</t>
  </si>
  <si>
    <t>AUVIL SPUR (GOLD SPUR)</t>
  </si>
  <si>
    <t>51421</t>
  </si>
  <si>
    <t>BRAEBURN</t>
  </si>
  <si>
    <t>51363</t>
  </si>
  <si>
    <t>5136</t>
  </si>
  <si>
    <t>CAMPANINE</t>
  </si>
  <si>
    <t>51752</t>
  </si>
  <si>
    <t>CLASSIC DELICIOUS</t>
  </si>
  <si>
    <t>51451</t>
  </si>
  <si>
    <t>5145</t>
  </si>
  <si>
    <t>COOPER SEL 7 SB/2 O HEAVY STRIPE</t>
  </si>
  <si>
    <t>51461</t>
  </si>
  <si>
    <t>5146</t>
  </si>
  <si>
    <t>COTOGNE</t>
  </si>
  <si>
    <t>51753</t>
  </si>
  <si>
    <t>EARLY RED DELICIOUS</t>
  </si>
  <si>
    <t>51491</t>
  </si>
  <si>
    <t>5149</t>
  </si>
  <si>
    <t>FLORINA</t>
  </si>
  <si>
    <t>51501</t>
  </si>
  <si>
    <t>5150</t>
  </si>
  <si>
    <t>FUJI</t>
  </si>
  <si>
    <t>51504</t>
  </si>
  <si>
    <t>FUJI - TOSHIRO</t>
  </si>
  <si>
    <t>51503</t>
  </si>
  <si>
    <t>FUJI AZTEC</t>
  </si>
  <si>
    <t>54251</t>
  </si>
  <si>
    <t>FUJI KIKU</t>
  </si>
  <si>
    <t>51502</t>
  </si>
  <si>
    <t>FUJI KIKU 8</t>
  </si>
  <si>
    <t>54071</t>
  </si>
  <si>
    <t>FUJION</t>
  </si>
  <si>
    <t>51518</t>
  </si>
  <si>
    <t>GALA</t>
  </si>
  <si>
    <t>51511</t>
  </si>
  <si>
    <t>GALA - BUCKEYE</t>
  </si>
  <si>
    <t>51515</t>
  </si>
  <si>
    <t>GALA - RUBI</t>
  </si>
  <si>
    <t>51516</t>
  </si>
  <si>
    <t>5151</t>
  </si>
  <si>
    <t>GALA SCHNITZER - SCHNIGA</t>
  </si>
  <si>
    <t>00287</t>
  </si>
  <si>
    <t>GALAXI</t>
  </si>
  <si>
    <t>51551</t>
  </si>
  <si>
    <t>5155</t>
  </si>
  <si>
    <t>51881</t>
  </si>
  <si>
    <t>GLOSTER 69</t>
  </si>
  <si>
    <t>GOLD RUSH</t>
  </si>
  <si>
    <t xml:space="preserve">GOLDEN - BADAMI </t>
  </si>
  <si>
    <t>GOLDEN - BELGOLDEN</t>
  </si>
  <si>
    <t xml:space="preserve">GOLDEN - ED GOULD </t>
  </si>
  <si>
    <t>GOLDEN - PRIMERA</t>
  </si>
  <si>
    <t>GOLDEN DELICIOUS</t>
  </si>
  <si>
    <t>GOLDEN SPUR</t>
  </si>
  <si>
    <t>00275</t>
  </si>
  <si>
    <t>GRANNY SMITH</t>
  </si>
  <si>
    <t>51641</t>
  </si>
  <si>
    <t>IDARED</t>
  </si>
  <si>
    <t>51651</t>
  </si>
  <si>
    <t>5165</t>
  </si>
  <si>
    <t>IMPERATORE</t>
  </si>
  <si>
    <t>51681</t>
  </si>
  <si>
    <t>5168</t>
  </si>
  <si>
    <t>JONAGOLD</t>
  </si>
  <si>
    <t>51367</t>
  </si>
  <si>
    <t>JONAGORED</t>
  </si>
  <si>
    <t>51701</t>
  </si>
  <si>
    <t>5170</t>
  </si>
  <si>
    <t>MODI'</t>
  </si>
  <si>
    <t>51653</t>
  </si>
  <si>
    <t>NERO RED ROME</t>
  </si>
  <si>
    <t>51721</t>
  </si>
  <si>
    <t>5172</t>
  </si>
  <si>
    <t>OZARK GOLD</t>
  </si>
  <si>
    <t>51731</t>
  </si>
  <si>
    <t>5173</t>
  </si>
  <si>
    <t>PINK LADY</t>
  </si>
  <si>
    <t>51732</t>
  </si>
  <si>
    <t>PINK LADY ROSY GLOW</t>
  </si>
  <si>
    <t>51741</t>
  </si>
  <si>
    <t>5174</t>
  </si>
  <si>
    <t>RED CHIEF</t>
  </si>
  <si>
    <t>51762</t>
  </si>
  <si>
    <t>RENETTA</t>
  </si>
  <si>
    <t>51514</t>
  </si>
  <si>
    <t>ROYAL GALA</t>
  </si>
  <si>
    <t>51901</t>
  </si>
  <si>
    <t>5190</t>
  </si>
  <si>
    <t>SANSA</t>
  </si>
  <si>
    <t>51755</t>
  </si>
  <si>
    <t>SCARLET SPUR</t>
  </si>
  <si>
    <t>51791</t>
  </si>
  <si>
    <t>SMOOTHEE (SUPERGOLDEN) - YELLOW</t>
  </si>
  <si>
    <t>51806</t>
  </si>
  <si>
    <t>5180</t>
  </si>
  <si>
    <t>STARK COOPER</t>
  </si>
  <si>
    <t>51807</t>
  </si>
  <si>
    <t>STARK DELICIOUS</t>
  </si>
  <si>
    <t>51809</t>
  </si>
  <si>
    <t>STARK KRIMSON</t>
  </si>
  <si>
    <t>51851</t>
  </si>
  <si>
    <t xml:space="preserve">STAYMAN </t>
  </si>
  <si>
    <t>51863</t>
  </si>
  <si>
    <t>STAYMAN WINESAP RED</t>
  </si>
  <si>
    <t>51871</t>
  </si>
  <si>
    <t>5187</t>
  </si>
  <si>
    <t>SUMMARED</t>
  </si>
  <si>
    <t>51756</t>
  </si>
  <si>
    <t>SUPERCHIEF</t>
  </si>
  <si>
    <t>L62</t>
  </si>
  <si>
    <t>MELISSA (PIANTA)</t>
  </si>
  <si>
    <t>70131</t>
  </si>
  <si>
    <t>MELISSA FOGLIE INTERE</t>
  </si>
  <si>
    <t>70141</t>
  </si>
  <si>
    <t>MELISSA SOMMITA'</t>
  </si>
  <si>
    <t>L61</t>
  </si>
  <si>
    <t>MELISSA SEMI</t>
  </si>
  <si>
    <t>70361</t>
  </si>
  <si>
    <t>MELISSA IN SEMI</t>
  </si>
  <si>
    <t>133</t>
  </si>
  <si>
    <t>H35</t>
  </si>
  <si>
    <t>MELOGRANO</t>
  </si>
  <si>
    <t>52151</t>
  </si>
  <si>
    <t>5215</t>
  </si>
  <si>
    <t>206</t>
  </si>
  <si>
    <t>206A000</t>
  </si>
  <si>
    <t>C34</t>
  </si>
  <si>
    <t>MELONI</t>
  </si>
  <si>
    <t>4059</t>
  </si>
  <si>
    <t>340</t>
  </si>
  <si>
    <t>206Z000</t>
  </si>
  <si>
    <t>MELONI (TRAPIANTO &gt; 1 luglio)</t>
  </si>
  <si>
    <t>GENERICO  (TRAPIANTO &gt; 1 luglio)</t>
  </si>
  <si>
    <t>587</t>
  </si>
  <si>
    <t>887B000</t>
  </si>
  <si>
    <t>C05</t>
  </si>
  <si>
    <t>NETTARINE B</t>
  </si>
  <si>
    <t>439</t>
  </si>
  <si>
    <t>887B100</t>
  </si>
  <si>
    <t>D79</t>
  </si>
  <si>
    <t>203</t>
  </si>
  <si>
    <t>887B200</t>
  </si>
  <si>
    <t>00079</t>
  </si>
  <si>
    <t>5220</t>
  </si>
  <si>
    <t>ALEXA</t>
  </si>
  <si>
    <t>5219</t>
  </si>
  <si>
    <t>ALITOP</t>
  </si>
  <si>
    <t>ALMA</t>
  </si>
  <si>
    <t>ALTRE VARIETA' MEDIE</t>
  </si>
  <si>
    <t>ALTRE VARIETA' TARDIVE</t>
  </si>
  <si>
    <t>AMIGA</t>
  </si>
  <si>
    <t>ANDROMEDA</t>
  </si>
  <si>
    <t>00082</t>
  </si>
  <si>
    <t>AUGUST RED (BRADGUST)</t>
  </si>
  <si>
    <t>BEL TOP</t>
  </si>
  <si>
    <t>CALDESI 2010</t>
  </si>
  <si>
    <t>00085</t>
  </si>
  <si>
    <t>CALDESI 2020</t>
  </si>
  <si>
    <t>00086</t>
  </si>
  <si>
    <t>CALDESI 84</t>
  </si>
  <si>
    <t>00087</t>
  </si>
  <si>
    <t>CALDESI 85</t>
  </si>
  <si>
    <t>00088</t>
  </si>
  <si>
    <t>CALIFORNIA</t>
  </si>
  <si>
    <t>00089</t>
  </si>
  <si>
    <t>CLARA</t>
  </si>
  <si>
    <t>00090</t>
  </si>
  <si>
    <t>CLAUDIA</t>
  </si>
  <si>
    <t>COQUETTE</t>
  </si>
  <si>
    <t>54531</t>
  </si>
  <si>
    <t>DIAMOND RAY</t>
  </si>
  <si>
    <t>DULCIS</t>
  </si>
  <si>
    <t>00091</t>
  </si>
  <si>
    <t>DULCIVA</t>
  </si>
  <si>
    <t>EARLY ZEE</t>
  </si>
  <si>
    <t>EMERAUDE (MONNUDE)</t>
  </si>
  <si>
    <t>EURA 2000</t>
  </si>
  <si>
    <t>EUREKA</t>
  </si>
  <si>
    <t>EXTREME RED</t>
  </si>
  <si>
    <t>00092</t>
  </si>
  <si>
    <t>FAIRLANE</t>
  </si>
  <si>
    <t>00093</t>
  </si>
  <si>
    <t>FANTALATE</t>
  </si>
  <si>
    <t>FANTASIA</t>
  </si>
  <si>
    <t>00094</t>
  </si>
  <si>
    <t>FEBE</t>
  </si>
  <si>
    <t>FIORENZA</t>
  </si>
  <si>
    <t>FIRE TOP (ZAIDEBI)</t>
  </si>
  <si>
    <t>FIREBRITE</t>
  </si>
  <si>
    <t>00095</t>
  </si>
  <si>
    <t>FLAMENKIST</t>
  </si>
  <si>
    <t>FLAVOR GOLD</t>
  </si>
  <si>
    <t>FLAVOR TOP</t>
  </si>
  <si>
    <t>GARCICA</t>
  </si>
  <si>
    <t>GEA</t>
  </si>
  <si>
    <t>00098</t>
  </si>
  <si>
    <t>GHIBANDO</t>
  </si>
  <si>
    <t>00099</t>
  </si>
  <si>
    <t>GIANNA LAURA DOLCE</t>
  </si>
  <si>
    <t>00100</t>
  </si>
  <si>
    <t>GOLDEN GRAND</t>
  </si>
  <si>
    <t>GUERRIERA o FORLIVESE</t>
  </si>
  <si>
    <t>00102</t>
  </si>
  <si>
    <t>HONEY GLO (ZAIPASE)</t>
  </si>
  <si>
    <t>HONEY ROYAL</t>
  </si>
  <si>
    <t>INDIPENDENCE</t>
  </si>
  <si>
    <t>00103</t>
  </si>
  <si>
    <t>JULIA</t>
  </si>
  <si>
    <t>00105</t>
  </si>
  <si>
    <t>LADY ERIKA</t>
  </si>
  <si>
    <t>00106</t>
  </si>
  <si>
    <t>LATE FAIR</t>
  </si>
  <si>
    <t>00107</t>
  </si>
  <si>
    <t>LICINIA</t>
  </si>
  <si>
    <t>LUCIANA</t>
  </si>
  <si>
    <t>MAEBA TOP (BRIGHT MAEBA)</t>
  </si>
  <si>
    <t>MAGIQUE (MAILLARMAGIQUE)</t>
  </si>
  <si>
    <t>00038</t>
  </si>
  <si>
    <t>MARIA ANNA</t>
  </si>
  <si>
    <t>MARIA AURELIA</t>
  </si>
  <si>
    <t>MARIA CARLA</t>
  </si>
  <si>
    <t>00108</t>
  </si>
  <si>
    <t>MARIA DOLCE</t>
  </si>
  <si>
    <t>MARIA ELISA</t>
  </si>
  <si>
    <t>MARIA LAURA</t>
  </si>
  <si>
    <t>00109</t>
  </si>
  <si>
    <t>MARY STAR</t>
  </si>
  <si>
    <t>00110</t>
  </si>
  <si>
    <t>MAX</t>
  </si>
  <si>
    <t>00111</t>
  </si>
  <si>
    <t>MAX 10</t>
  </si>
  <si>
    <t>MAX 4</t>
  </si>
  <si>
    <t>00112</t>
  </si>
  <si>
    <t>MAX 7</t>
  </si>
  <si>
    <t>00113</t>
  </si>
  <si>
    <t>MID RED</t>
  </si>
  <si>
    <t>00114</t>
  </si>
  <si>
    <t>MORSIANI 51</t>
  </si>
  <si>
    <t>00115</t>
  </si>
  <si>
    <t>MORSIANI 60</t>
  </si>
  <si>
    <t>00116</t>
  </si>
  <si>
    <t>MORSIANI 90</t>
  </si>
  <si>
    <t>00045</t>
  </si>
  <si>
    <t>NECTAPERLE</t>
  </si>
  <si>
    <t>NECTARED 4</t>
  </si>
  <si>
    <t>NECTARED 5</t>
  </si>
  <si>
    <t>NECTAREINE</t>
  </si>
  <si>
    <t>00118</t>
  </si>
  <si>
    <t>NECTARJEWEL</t>
  </si>
  <si>
    <t>00050</t>
  </si>
  <si>
    <t>NECTARMAGIE</t>
  </si>
  <si>
    <t>00119</t>
  </si>
  <si>
    <t>NECTAROSS</t>
  </si>
  <si>
    <t>NIAGARA</t>
  </si>
  <si>
    <t>00120</t>
  </si>
  <si>
    <t>ORION</t>
  </si>
  <si>
    <t>52241</t>
  </si>
  <si>
    <t>5224</t>
  </si>
  <si>
    <t>PLATICARPA POLPA BIANCA MEDIA</t>
  </si>
  <si>
    <t>52251</t>
  </si>
  <si>
    <t>5225</t>
  </si>
  <si>
    <t>PLATICARPA POLPA BIANCA TARDIVA</t>
  </si>
  <si>
    <t>52271</t>
  </si>
  <si>
    <t>5227</t>
  </si>
  <si>
    <t>PLATICARPA POLPA GIALLA MEDIA</t>
  </si>
  <si>
    <t>52281</t>
  </si>
  <si>
    <t>5228</t>
  </si>
  <si>
    <t>PLATICARPA POLPA GIALLA TARDIVA</t>
  </si>
  <si>
    <t>00056</t>
  </si>
  <si>
    <t>RED DIAMOND</t>
  </si>
  <si>
    <t>00122</t>
  </si>
  <si>
    <t>RED FIRE (ZAIFANE)</t>
  </si>
  <si>
    <t>RED JEWEL</t>
  </si>
  <si>
    <t>00123</t>
  </si>
  <si>
    <t>RED PARADISE</t>
  </si>
  <si>
    <t>00124</t>
  </si>
  <si>
    <t>RICCHIUTI</t>
  </si>
  <si>
    <t>00125</t>
  </si>
  <si>
    <t>ROMAGNA 3000</t>
  </si>
  <si>
    <t>ROMAGNA BIG</t>
  </si>
  <si>
    <t>00059</t>
  </si>
  <si>
    <t>ROMAGNA BRIGHT</t>
  </si>
  <si>
    <t>00126</t>
  </si>
  <si>
    <t>ROMAGNA GIANT</t>
  </si>
  <si>
    <t>ROMAGNA GOLD</t>
  </si>
  <si>
    <t>ROMAGNA QUEEN</t>
  </si>
  <si>
    <t>00062</t>
  </si>
  <si>
    <t>ROMAGNA STAR</t>
  </si>
  <si>
    <t>00063</t>
  </si>
  <si>
    <t>ROMAGNA TOP</t>
  </si>
  <si>
    <t>00127</t>
  </si>
  <si>
    <t>ROSSANA</t>
  </si>
  <si>
    <t>00128</t>
  </si>
  <si>
    <t>ROYAL GIANT</t>
  </si>
  <si>
    <t>00129</t>
  </si>
  <si>
    <t>SCARLET RED</t>
  </si>
  <si>
    <t>SILVANA</t>
  </si>
  <si>
    <t>00130</t>
  </si>
  <si>
    <t>SILVER GIANT</t>
  </si>
  <si>
    <t>SILVER LATE</t>
  </si>
  <si>
    <t>00132</t>
  </si>
  <si>
    <t>SILVER MOON</t>
  </si>
  <si>
    <t>00066</t>
  </si>
  <si>
    <t>SILVER RAY</t>
  </si>
  <si>
    <t>00133</t>
  </si>
  <si>
    <t>SILVER STAR</t>
  </si>
  <si>
    <t>SILVER SWEET</t>
  </si>
  <si>
    <t>00134</t>
  </si>
  <si>
    <t>SIRIO</t>
  </si>
  <si>
    <t>SNOW BALL</t>
  </si>
  <si>
    <t>STAR BRIGHT</t>
  </si>
  <si>
    <t>STARK RED GOLD</t>
  </si>
  <si>
    <t>STARK SUNGLO</t>
  </si>
  <si>
    <t>SUMMER BEAUTY</t>
  </si>
  <si>
    <t>SUMMER GRAND</t>
  </si>
  <si>
    <t>SUPER STAR</t>
  </si>
  <si>
    <t>00136</t>
  </si>
  <si>
    <t>SWEET LADY</t>
  </si>
  <si>
    <t>00137</t>
  </si>
  <si>
    <t>SWEET RED</t>
  </si>
  <si>
    <t>00138</t>
  </si>
  <si>
    <t>TASTY FREE</t>
  </si>
  <si>
    <t>00141</t>
  </si>
  <si>
    <t>VEGA</t>
  </si>
  <si>
    <t>00077</t>
  </si>
  <si>
    <t>VENUS</t>
  </si>
  <si>
    <t>00142</t>
  </si>
  <si>
    <t>VICTORY</t>
  </si>
  <si>
    <t>00143</t>
  </si>
  <si>
    <t>WESTERN RED</t>
  </si>
  <si>
    <t>387</t>
  </si>
  <si>
    <t>987B000</t>
  </si>
  <si>
    <t>C06</t>
  </si>
  <si>
    <t>NETTARINE PR. B</t>
  </si>
  <si>
    <t>797</t>
  </si>
  <si>
    <t>987B100</t>
  </si>
  <si>
    <t>D78</t>
  </si>
  <si>
    <t>256</t>
  </si>
  <si>
    <t>987B200</t>
  </si>
  <si>
    <t>5218</t>
  </si>
  <si>
    <t>ALICE (ALICE BIGI)</t>
  </si>
  <si>
    <t>AMBRA</t>
  </si>
  <si>
    <t>ANDERSON</t>
  </si>
  <si>
    <t>ARMKING</t>
  </si>
  <si>
    <t>AURELIO GRAND</t>
  </si>
  <si>
    <t>BIG BANG</t>
  </si>
  <si>
    <t>BIG HAVEN</t>
  </si>
  <si>
    <t>BIG TOP</t>
  </si>
  <si>
    <t>CALDESI 2000</t>
  </si>
  <si>
    <t>CARENE</t>
  </si>
  <si>
    <t>CRIMSON GOLD</t>
  </si>
  <si>
    <t>CRISTAL</t>
  </si>
  <si>
    <t>CRISTINA</t>
  </si>
  <si>
    <t>DIAMOND BRIGHT</t>
  </si>
  <si>
    <t>DIAMOND JEWEL</t>
  </si>
  <si>
    <t>EARLY GIANT</t>
  </si>
  <si>
    <t>EARLY RED GOLD</t>
  </si>
  <si>
    <t>00026</t>
  </si>
  <si>
    <t>EARLY SILVER</t>
  </si>
  <si>
    <t>EARLY STAR (BRALYDIASTAR)</t>
  </si>
  <si>
    <t>EARLY SUNGRAND</t>
  </si>
  <si>
    <t>EARLY TOP</t>
  </si>
  <si>
    <t>EXTREME BEAUTY</t>
  </si>
  <si>
    <t>EXTREME MAY</t>
  </si>
  <si>
    <t>GARDETA</t>
  </si>
  <si>
    <t>GAROFA</t>
  </si>
  <si>
    <t>GARTAIRO</t>
  </si>
  <si>
    <t>GIOIA</t>
  </si>
  <si>
    <t>GRANSUN</t>
  </si>
  <si>
    <t>HONEY BLAZE</t>
  </si>
  <si>
    <t>HONEY KIST</t>
  </si>
  <si>
    <t>JADE</t>
  </si>
  <si>
    <t>JUNE BRIGHT</t>
  </si>
  <si>
    <t>LAURA</t>
  </si>
  <si>
    <t>MARIA DORATA</t>
  </si>
  <si>
    <t>MARIA EMILIA</t>
  </si>
  <si>
    <t>MARIA LINDA</t>
  </si>
  <si>
    <t>MARIA LUCIA</t>
  </si>
  <si>
    <t>MAY GRAND</t>
  </si>
  <si>
    <t>MAY STAR</t>
  </si>
  <si>
    <t>00051</t>
  </si>
  <si>
    <t>NECTAFLORA</t>
  </si>
  <si>
    <t>NECTAGRAND 1</t>
  </si>
  <si>
    <t>NECTAGRAND 4</t>
  </si>
  <si>
    <t>NECTAPRIMA</t>
  </si>
  <si>
    <t>NECTARJUNE</t>
  </si>
  <si>
    <t>NEW TOP</t>
  </si>
  <si>
    <t>NORACILA</t>
  </si>
  <si>
    <t>PERFECT DELIGHT</t>
  </si>
  <si>
    <t>52231</t>
  </si>
  <si>
    <t>5223</t>
  </si>
  <si>
    <t>PLATICARPA POLPA BIANCA PRECOCE</t>
  </si>
  <si>
    <t>52261</t>
  </si>
  <si>
    <t>5226</t>
  </si>
  <si>
    <t>PLATICARPA POLPA GIALLA PRECOCE</t>
  </si>
  <si>
    <t>REBUS 28</t>
  </si>
  <si>
    <t>00064</t>
  </si>
  <si>
    <t>RITA STAR</t>
  </si>
  <si>
    <t>ROMAGNA RED</t>
  </si>
  <si>
    <t>ROSE DIAMOND</t>
  </si>
  <si>
    <t>RUBRA</t>
  </si>
  <si>
    <t>RUBY GOLD</t>
  </si>
  <si>
    <t>SILVER KING</t>
  </si>
  <si>
    <t>SILVER ROME</t>
  </si>
  <si>
    <t>SILVER SPLENDID</t>
  </si>
  <si>
    <t>SNOW QUEEN</t>
  </si>
  <si>
    <t>SPRING BRIGHT</t>
  </si>
  <si>
    <t>SPRING STAR</t>
  </si>
  <si>
    <t>SPRINGRED</t>
  </si>
  <si>
    <t>SUPERCRIMSON</t>
  </si>
  <si>
    <t>TURQUOISE</t>
  </si>
  <si>
    <t>00083</t>
  </si>
  <si>
    <t>WEINBERGER</t>
  </si>
  <si>
    <t>079</t>
  </si>
  <si>
    <t>0790000</t>
  </si>
  <si>
    <t>D38</t>
  </si>
  <si>
    <t>NOCI (FRUTTO)</t>
  </si>
  <si>
    <t>54031</t>
  </si>
  <si>
    <t>5403</t>
  </si>
  <si>
    <t>A  FILIERA CONTROLLATA</t>
  </si>
  <si>
    <t>52321</t>
  </si>
  <si>
    <t>5232</t>
  </si>
  <si>
    <t>181</t>
  </si>
  <si>
    <t>181A000</t>
  </si>
  <si>
    <t>C40</t>
  </si>
  <si>
    <t>OLIVE DA TAVOLA</t>
  </si>
  <si>
    <t>30241</t>
  </si>
  <si>
    <t>3024</t>
  </si>
  <si>
    <t>DA MENSA</t>
  </si>
  <si>
    <t>601</t>
  </si>
  <si>
    <t>6010000</t>
  </si>
  <si>
    <t>C29</t>
  </si>
  <si>
    <t>ORZO</t>
  </si>
  <si>
    <t>7</t>
  </si>
  <si>
    <t>L69</t>
  </si>
  <si>
    <t>ORZO DA BIOMASSA</t>
  </si>
  <si>
    <t>01571</t>
  </si>
  <si>
    <t>00892</t>
  </si>
  <si>
    <t>ORZO DA INSILAGGIO</t>
  </si>
  <si>
    <t>120</t>
  </si>
  <si>
    <t>0160000</t>
  </si>
  <si>
    <t>D60</t>
  </si>
  <si>
    <t>ORZO DA SEME</t>
  </si>
  <si>
    <t>35451</t>
  </si>
  <si>
    <t>3545</t>
  </si>
  <si>
    <t>35641</t>
  </si>
  <si>
    <t>1040000</t>
  </si>
  <si>
    <t>L70</t>
  </si>
  <si>
    <t>PASSIFLORA (PIANTA)</t>
  </si>
  <si>
    <t>70181</t>
  </si>
  <si>
    <t>7018</t>
  </si>
  <si>
    <t>PASSIFLORA</t>
  </si>
  <si>
    <t>L09</t>
  </si>
  <si>
    <t>PASTONE DI MAIS</t>
  </si>
  <si>
    <t>1253</t>
  </si>
  <si>
    <t>TUTOLO E GRANELLA</t>
  </si>
  <si>
    <t>018</t>
  </si>
  <si>
    <t>0180000</t>
  </si>
  <si>
    <t>C35</t>
  </si>
  <si>
    <t>PATATE</t>
  </si>
  <si>
    <t>40601</t>
  </si>
  <si>
    <t>4060</t>
  </si>
  <si>
    <t>COMUNI</t>
  </si>
  <si>
    <t>41661</t>
  </si>
  <si>
    <t>DI MONTAGNA</t>
  </si>
  <si>
    <t>40621</t>
  </si>
  <si>
    <t>4062</t>
  </si>
  <si>
    <t>DI PRIMIZIA</t>
  </si>
  <si>
    <t>059</t>
  </si>
  <si>
    <t>059A000</t>
  </si>
  <si>
    <t>C22</t>
  </si>
  <si>
    <t>PEPERONE</t>
  </si>
  <si>
    <t>4074</t>
  </si>
  <si>
    <t>40661</t>
  </si>
  <si>
    <t>4066</t>
  </si>
  <si>
    <t xml:space="preserve">QUADRATO D'ASTI </t>
  </si>
  <si>
    <t>685</t>
  </si>
  <si>
    <t>085B000</t>
  </si>
  <si>
    <t>C07</t>
  </si>
  <si>
    <t>PERE B</t>
  </si>
  <si>
    <t>441</t>
  </si>
  <si>
    <t>085B100</t>
  </si>
  <si>
    <t>D83</t>
  </si>
  <si>
    <t>251</t>
  </si>
  <si>
    <t>085B200</t>
  </si>
  <si>
    <t>54681</t>
  </si>
  <si>
    <t>ABATE FETEL (EMILIA ROMAGNA)</t>
  </si>
  <si>
    <t>52481</t>
  </si>
  <si>
    <t>ABATE FETEL (ITALIA)</t>
  </si>
  <si>
    <t>54721</t>
  </si>
  <si>
    <t>ABATE FETEL (MODENA)</t>
  </si>
  <si>
    <t>54671</t>
  </si>
  <si>
    <t>ALTRE VARIETA' DA INDUSTRIA</t>
  </si>
  <si>
    <t>5260</t>
  </si>
  <si>
    <t>ANGELICA</t>
  </si>
  <si>
    <t>52761</t>
  </si>
  <si>
    <t>5276</t>
  </si>
  <si>
    <t>ANGELYS</t>
  </si>
  <si>
    <t>AUZANA</t>
  </si>
  <si>
    <t>BUTIRRA CLAIRGEAU</t>
  </si>
  <si>
    <t>BUTIRRA HARDY</t>
  </si>
  <si>
    <t>CANAL RED</t>
  </si>
  <si>
    <t>CASCADE</t>
  </si>
  <si>
    <t>CONCORDE</t>
  </si>
  <si>
    <t>54691</t>
  </si>
  <si>
    <t>CONFERENCE (EMILIA ROMAGNA)</t>
  </si>
  <si>
    <t>52561</t>
  </si>
  <si>
    <t>CONFERENCE (ITALIA)</t>
  </si>
  <si>
    <t>54731</t>
  </si>
  <si>
    <t>CONFERENCE (MODENA)</t>
  </si>
  <si>
    <t>52521</t>
  </si>
  <si>
    <t>5252</t>
  </si>
  <si>
    <t>COTOGNE (PERE)</t>
  </si>
  <si>
    <t>52491</t>
  </si>
  <si>
    <t>DECANA DEL COMIZIO (ITALIA)</t>
  </si>
  <si>
    <t>54741</t>
  </si>
  <si>
    <t>DECANA DEL COMIZIO (MODENA)</t>
  </si>
  <si>
    <t>52501</t>
  </si>
  <si>
    <t>5250</t>
  </si>
  <si>
    <t>DECANA D'INVERNO (ITALIA)</t>
  </si>
  <si>
    <t>ERCOLE D'ESTE</t>
  </si>
  <si>
    <t>FALSTAFF</t>
  </si>
  <si>
    <t>FERTILIA DELBARD</t>
  </si>
  <si>
    <t>52581</t>
  </si>
  <si>
    <t>5258</t>
  </si>
  <si>
    <t>GENERALE LECLERC</t>
  </si>
  <si>
    <t>52471</t>
  </si>
  <si>
    <t>5247</t>
  </si>
  <si>
    <t>HARROW SWEET</t>
  </si>
  <si>
    <t>HIGHLAND</t>
  </si>
  <si>
    <t>54701</t>
  </si>
  <si>
    <t>KAISER (EMILIA ROMAGNA)</t>
  </si>
  <si>
    <t>52541</t>
  </si>
  <si>
    <t>KAISER (ITALIA)</t>
  </si>
  <si>
    <t>54781</t>
  </si>
  <si>
    <t>KAISER (MODENA)</t>
  </si>
  <si>
    <t>52551</t>
  </si>
  <si>
    <t>NASHI</t>
  </si>
  <si>
    <t>00146</t>
  </si>
  <si>
    <t>NOBILI</t>
  </si>
  <si>
    <t>00149</t>
  </si>
  <si>
    <t>OLIVIER DE SERRES</t>
  </si>
  <si>
    <t>52621</t>
  </si>
  <si>
    <t>5262</t>
  </si>
  <si>
    <t>PAKAM'S TRIUMPH - V.TRINFO DI P.</t>
  </si>
  <si>
    <t>52571</t>
  </si>
  <si>
    <t>5257</t>
  </si>
  <si>
    <t>PASSACRASSANA</t>
  </si>
  <si>
    <t>00150</t>
  </si>
  <si>
    <t>PATTEN</t>
  </si>
  <si>
    <t>REDMAN RED</t>
  </si>
  <si>
    <t>00162</t>
  </si>
  <si>
    <t>REIMER RED</t>
  </si>
  <si>
    <t>52511</t>
  </si>
  <si>
    <t>5251</t>
  </si>
  <si>
    <t>ROSADA</t>
  </si>
  <si>
    <t>52631</t>
  </si>
  <si>
    <t>5263</t>
  </si>
  <si>
    <t xml:space="preserve">ROSIRED </t>
  </si>
  <si>
    <t>00172</t>
  </si>
  <si>
    <t>SENSATION - RED SENSATION</t>
  </si>
  <si>
    <t>00178</t>
  </si>
  <si>
    <t>SPADONA D'INVERNO</t>
  </si>
  <si>
    <t>00185</t>
  </si>
  <si>
    <t>SUPERCOMICE DELBARD</t>
  </si>
  <si>
    <t>00187</t>
  </si>
  <si>
    <t>SWEET SENSATION</t>
  </si>
  <si>
    <t>00189</t>
  </si>
  <si>
    <t>TAYLOR GOLD</t>
  </si>
  <si>
    <t>54711</t>
  </si>
  <si>
    <t>WILLIAM (EMILIA ROMAGNA)</t>
  </si>
  <si>
    <t>52721</t>
  </si>
  <si>
    <t>5272</t>
  </si>
  <si>
    <t>WILLIAM (ITALIA)</t>
  </si>
  <si>
    <t>54751</t>
  </si>
  <si>
    <t>WILLIAM B.C. (MODENA)</t>
  </si>
  <si>
    <t>54661</t>
  </si>
  <si>
    <t>WILLIAM DA INDUSTRIA (ITALIA)</t>
  </si>
  <si>
    <t>54081</t>
  </si>
  <si>
    <t>WILLIAM ROSSA (ITALIA)</t>
  </si>
  <si>
    <t>54761</t>
  </si>
  <si>
    <t>WILLIAM ROSSA (MODENA)</t>
  </si>
  <si>
    <t>651</t>
  </si>
  <si>
    <t>851B000</t>
  </si>
  <si>
    <t>C08</t>
  </si>
  <si>
    <t>PERE PR. B</t>
  </si>
  <si>
    <t>443</t>
  </si>
  <si>
    <t>851B100</t>
  </si>
  <si>
    <t>D82</t>
  </si>
  <si>
    <t>175</t>
  </si>
  <si>
    <t>851B200</t>
  </si>
  <si>
    <t>5275</t>
  </si>
  <si>
    <t>BOHEME</t>
  </si>
  <si>
    <t>52672</t>
  </si>
  <si>
    <t>BUTIRRA</t>
  </si>
  <si>
    <t>52741</t>
  </si>
  <si>
    <t>5274</t>
  </si>
  <si>
    <t>52681</t>
  </si>
  <si>
    <t>5268</t>
  </si>
  <si>
    <t>COSCIA</t>
  </si>
  <si>
    <t>DELBARD PREMIERE</t>
  </si>
  <si>
    <t>ERMAN</t>
  </si>
  <si>
    <t>ETRUSCA</t>
  </si>
  <si>
    <t>FAVORITA DI CLAPP</t>
  </si>
  <si>
    <t>52691</t>
  </si>
  <si>
    <t>5269</t>
  </si>
  <si>
    <t>GUYOT</t>
  </si>
  <si>
    <t>52611</t>
  </si>
  <si>
    <t>MORETTINI</t>
  </si>
  <si>
    <t>NORMA</t>
  </si>
  <si>
    <t>PRECOCE D'ALTEDO</t>
  </si>
  <si>
    <t>SAN LAZZARO</t>
  </si>
  <si>
    <t>52641</t>
  </si>
  <si>
    <t>SANTA MARIA (ITALIA)</t>
  </si>
  <si>
    <t>54771</t>
  </si>
  <si>
    <t>SANTA MARIA (MODENA)</t>
  </si>
  <si>
    <t>52652</t>
  </si>
  <si>
    <t>5265</t>
  </si>
  <si>
    <t>SPADONA</t>
  </si>
  <si>
    <t>52653</t>
  </si>
  <si>
    <t>SPADONA DI SALERNO</t>
  </si>
  <si>
    <t>SPADONCINA</t>
  </si>
  <si>
    <t>52661</t>
  </si>
  <si>
    <t>5266</t>
  </si>
  <si>
    <t>TOSCA</t>
  </si>
  <si>
    <t>TURANDOT</t>
  </si>
  <si>
    <t>687</t>
  </si>
  <si>
    <t>087B000</t>
  </si>
  <si>
    <t>C09</t>
  </si>
  <si>
    <t>PESCHE B</t>
  </si>
  <si>
    <t>445</t>
  </si>
  <si>
    <t>087B100</t>
  </si>
  <si>
    <t>D85</t>
  </si>
  <si>
    <t>247</t>
  </si>
  <si>
    <t>087B200</t>
  </si>
  <si>
    <t>ADRIATICA (PERCOCHE)</t>
  </si>
  <si>
    <t>5284</t>
  </si>
  <si>
    <t>ALBERTA</t>
  </si>
  <si>
    <t>00192</t>
  </si>
  <si>
    <t>5287</t>
  </si>
  <si>
    <t>ALI PERSIE</t>
  </si>
  <si>
    <t>ALIBLANCA</t>
  </si>
  <si>
    <t>00193</t>
  </si>
  <si>
    <t>ALIROSADA</t>
  </si>
  <si>
    <t>54551</t>
  </si>
  <si>
    <t>00194</t>
  </si>
  <si>
    <t>ALTRE VARIETA' MEDIE BIANCHE</t>
  </si>
  <si>
    <t>ALTRE VARIETA' MEDIE GIALLE</t>
  </si>
  <si>
    <t>00222</t>
  </si>
  <si>
    <t>ALTRE VARIETA' TARDIVE BIANCHE</t>
  </si>
  <si>
    <t>00140</t>
  </si>
  <si>
    <t>ALTRE VARIETA' TARDIVE GIALLE</t>
  </si>
  <si>
    <t>ANDROSS (PERCOCHE)</t>
  </si>
  <si>
    <t>5285</t>
  </si>
  <si>
    <t>AUTUMN GLO</t>
  </si>
  <si>
    <t>5237</t>
  </si>
  <si>
    <t>BABYGOLD 6 (PERCOCHE)</t>
  </si>
  <si>
    <t>BABYGOLD 7 (PERCOCHE)</t>
  </si>
  <si>
    <t>5238</t>
  </si>
  <si>
    <t>BABYGOLD 9 (PERCOCHE)</t>
  </si>
  <si>
    <t>00224</t>
  </si>
  <si>
    <t>5288</t>
  </si>
  <si>
    <t>BENEDICTE</t>
  </si>
  <si>
    <t>00226</t>
  </si>
  <si>
    <t>BIANCA DEL MUGELLO</t>
  </si>
  <si>
    <t>BIG MOON</t>
  </si>
  <si>
    <t>BOLERO</t>
  </si>
  <si>
    <t>00227</t>
  </si>
  <si>
    <t>BUCO INCAVATO</t>
  </si>
  <si>
    <t>00145</t>
  </si>
  <si>
    <t>CALRED</t>
  </si>
  <si>
    <t>CARSON (PERCOCHE)</t>
  </si>
  <si>
    <t>00196</t>
  </si>
  <si>
    <t>CERVETTO</t>
  </si>
  <si>
    <t>CORINDON</t>
  </si>
  <si>
    <t>CRESTHAVEN</t>
  </si>
  <si>
    <t>00229</t>
  </si>
  <si>
    <t>DANIELA</t>
  </si>
  <si>
    <t>DIAMOND PRINCESS</t>
  </si>
  <si>
    <t>DOUCER</t>
  </si>
  <si>
    <t>00232</t>
  </si>
  <si>
    <t>DUCHESSA D'ESTE</t>
  </si>
  <si>
    <t>ELEGANT LADY</t>
  </si>
  <si>
    <t>FAIRHAVEN</t>
  </si>
  <si>
    <t>00151</t>
  </si>
  <si>
    <t>FAIRTIME</t>
  </si>
  <si>
    <t>00152</t>
  </si>
  <si>
    <t>FAYETTE</t>
  </si>
  <si>
    <t>FER CLOSE (PERCOCHE)</t>
  </si>
  <si>
    <t>FER GOLD (PERCOCHE)</t>
  </si>
  <si>
    <t>FER LATE (PERCOCHE)</t>
  </si>
  <si>
    <t>00154</t>
  </si>
  <si>
    <t>FIRERED</t>
  </si>
  <si>
    <t>FLAMECREST</t>
  </si>
  <si>
    <t>00155</t>
  </si>
  <si>
    <t>FLAMINIA</t>
  </si>
  <si>
    <t>FRANCA</t>
  </si>
  <si>
    <t>00199</t>
  </si>
  <si>
    <t>FRANCY</t>
  </si>
  <si>
    <t>GENERAL</t>
  </si>
  <si>
    <t>00200</t>
  </si>
  <si>
    <t>GHIACCIO</t>
  </si>
  <si>
    <t>00233</t>
  </si>
  <si>
    <t>GLADYS</t>
  </si>
  <si>
    <t>GLOHAVEN</t>
  </si>
  <si>
    <t>GRENAT</t>
  </si>
  <si>
    <t>00201</t>
  </si>
  <si>
    <t>GRETA</t>
  </si>
  <si>
    <t>00156</t>
  </si>
  <si>
    <t>GUGLIELMINA</t>
  </si>
  <si>
    <t>00157</t>
  </si>
  <si>
    <t>HALE</t>
  </si>
  <si>
    <t>JULY LADY (MERELE,MERRIL J.L)</t>
  </si>
  <si>
    <t>JUNGERMAN (PERCOCHE)</t>
  </si>
  <si>
    <t>00236</t>
  </si>
  <si>
    <t>K 2</t>
  </si>
  <si>
    <t>00158</t>
  </si>
  <si>
    <t>KAWEAH (ZAINORY)</t>
  </si>
  <si>
    <t>00237</t>
  </si>
  <si>
    <t>KEWINA (ZAIDASO)</t>
  </si>
  <si>
    <t>KLAMT (PERCOCHE)</t>
  </si>
  <si>
    <t>LAGNASCO</t>
  </si>
  <si>
    <t>LAMI-PUNTOCOM (PERCOCHE)</t>
  </si>
  <si>
    <t>LAMI-PUNTOIT (PERCOCHE)</t>
  </si>
  <si>
    <t>00097</t>
  </si>
  <si>
    <t>LARA STAR</t>
  </si>
  <si>
    <t>LISBETH</t>
  </si>
  <si>
    <t>LOADEL (PERCOCHE)</t>
  </si>
  <si>
    <t>00164</t>
  </si>
  <si>
    <t>LUCIE</t>
  </si>
  <si>
    <t>00203</t>
  </si>
  <si>
    <t>MAPERLA</t>
  </si>
  <si>
    <t>00238</t>
  </si>
  <si>
    <t>MARIA ANGELA</t>
  </si>
  <si>
    <t>00204</t>
  </si>
  <si>
    <t>MARIA BIANCA</t>
  </si>
  <si>
    <t>00239</t>
  </si>
  <si>
    <t>MARIA DELIZIA</t>
  </si>
  <si>
    <t>00205</t>
  </si>
  <si>
    <t>MARIA GIOVANNA</t>
  </si>
  <si>
    <t>MARIA MARTA</t>
  </si>
  <si>
    <t>00206</t>
  </si>
  <si>
    <t>MARIA ROSA</t>
  </si>
  <si>
    <t>00207</t>
  </si>
  <si>
    <t>MELINA (CRAUCAIL)</t>
  </si>
  <si>
    <t>00240</t>
  </si>
  <si>
    <t>MICHELINI</t>
  </si>
  <si>
    <t>MIREILLE</t>
  </si>
  <si>
    <t>00166</t>
  </si>
  <si>
    <t>MONTANARI</t>
  </si>
  <si>
    <t>00167</t>
  </si>
  <si>
    <t>NADIA</t>
  </si>
  <si>
    <t>00210</t>
  </si>
  <si>
    <t>NUOVA EUROPA</t>
  </si>
  <si>
    <t>00168</t>
  </si>
  <si>
    <t xml:space="preserve">O'HENRY </t>
  </si>
  <si>
    <t>00169</t>
  </si>
  <si>
    <t>PADANA</t>
  </si>
  <si>
    <t>00243</t>
  </si>
  <si>
    <t>PAOLA CAVICCHI</t>
  </si>
  <si>
    <t>00244</t>
  </si>
  <si>
    <t>PAOLA CAVICCHI PRECOCE</t>
  </si>
  <si>
    <t>54541</t>
  </si>
  <si>
    <t>PERCOCHE DA INDUSTRIA</t>
  </si>
  <si>
    <t>52351</t>
  </si>
  <si>
    <t>PERCOCO PASTA BIANCA TARDIVO</t>
  </si>
  <si>
    <t>PERCOCO PASTA GIALLA MEDIO</t>
  </si>
  <si>
    <t>PERCOCO PASTA GIALLA TARDIVO</t>
  </si>
  <si>
    <t>00245</t>
  </si>
  <si>
    <t>PIERI 81</t>
  </si>
  <si>
    <t>52401</t>
  </si>
  <si>
    <t>PLATIBELLE</t>
  </si>
  <si>
    <t>52402</t>
  </si>
  <si>
    <t>5240</t>
  </si>
  <si>
    <t>52411</t>
  </si>
  <si>
    <t>5241</t>
  </si>
  <si>
    <t>52431</t>
  </si>
  <si>
    <t>5243</t>
  </si>
  <si>
    <t>52441</t>
  </si>
  <si>
    <t>5244</t>
  </si>
  <si>
    <t>00170</t>
  </si>
  <si>
    <t>PLUS PLUS</t>
  </si>
  <si>
    <t>00104</t>
  </si>
  <si>
    <t>PONTINA</t>
  </si>
  <si>
    <t>RANGER</t>
  </si>
  <si>
    <t>RED CAL</t>
  </si>
  <si>
    <t>RED COAST</t>
  </si>
  <si>
    <t>RED ELEGANT</t>
  </si>
  <si>
    <t>RED HAVEN</t>
  </si>
  <si>
    <t>00211</t>
  </si>
  <si>
    <t>RED HAVEN BIANCA</t>
  </si>
  <si>
    <t>00173</t>
  </si>
  <si>
    <t>RED LATE</t>
  </si>
  <si>
    <t>RED MOON</t>
  </si>
  <si>
    <t>RED SKIN</t>
  </si>
  <si>
    <t>00174</t>
  </si>
  <si>
    <t>RED STAR</t>
  </si>
  <si>
    <t>RED TOP</t>
  </si>
  <si>
    <t>RED VALLEY</t>
  </si>
  <si>
    <t>00247</t>
  </si>
  <si>
    <t>REGINA DI LONDA</t>
  </si>
  <si>
    <t>00117</t>
  </si>
  <si>
    <t>RICH LADY</t>
  </si>
  <si>
    <t>00175</t>
  </si>
  <si>
    <t>ROBERTA BAROLO</t>
  </si>
  <si>
    <t>ROME STAR</t>
  </si>
  <si>
    <t>ROMEA (PERCOCHE)</t>
  </si>
  <si>
    <t>00212</t>
  </si>
  <si>
    <t>ROSA DEL WEST</t>
  </si>
  <si>
    <t>00248</t>
  </si>
  <si>
    <t>ROSSA DI TRENTI</t>
  </si>
  <si>
    <t>00176</t>
  </si>
  <si>
    <t>ROYAL ESTATE</t>
  </si>
  <si>
    <t>00177</t>
  </si>
  <si>
    <t>ROYAL JIM</t>
  </si>
  <si>
    <t>ROYAL LEE</t>
  </si>
  <si>
    <t>ROYAL MOON</t>
  </si>
  <si>
    <t>ROYAL PRIDE</t>
  </si>
  <si>
    <t>ROYAL PRINCE</t>
  </si>
  <si>
    <t>ROYAL SUMMER (ZAIMUS)</t>
  </si>
  <si>
    <t>ROYAL TIME (ZAIRETOP)</t>
  </si>
  <si>
    <t>ROZA</t>
  </si>
  <si>
    <t>00213</t>
  </si>
  <si>
    <t>S.ANNA BALDUCCI</t>
  </si>
  <si>
    <t>SABINA</t>
  </si>
  <si>
    <t>00180</t>
  </si>
  <si>
    <t>SENSATION</t>
  </si>
  <si>
    <t>SETTEMBRINE</t>
  </si>
  <si>
    <t>00214</t>
  </si>
  <si>
    <t>SILVIA</t>
  </si>
  <si>
    <t>SOUTHLAND</t>
  </si>
  <si>
    <t>STARKING</t>
  </si>
  <si>
    <t>00183</t>
  </si>
  <si>
    <t>SUMMER LADY</t>
  </si>
  <si>
    <t>SUMMER RICH</t>
  </si>
  <si>
    <t>00184</t>
  </si>
  <si>
    <t>SUMMERSET</t>
  </si>
  <si>
    <t>SUNCREST</t>
  </si>
  <si>
    <t>00215</t>
  </si>
  <si>
    <t>SUPER GEM</t>
  </si>
  <si>
    <t>52405</t>
  </si>
  <si>
    <t>SWEET CAP (MAILLARFLAT)</t>
  </si>
  <si>
    <t>00186</t>
  </si>
  <si>
    <t>SWEET HENRY</t>
  </si>
  <si>
    <t>SWEET JUANA</t>
  </si>
  <si>
    <t>SYMPHONIE</t>
  </si>
  <si>
    <t>52821</t>
  </si>
  <si>
    <t>5282</t>
  </si>
  <si>
    <t>TABACCHIERA</t>
  </si>
  <si>
    <t>00188</t>
  </si>
  <si>
    <t>TARDI GIANT</t>
  </si>
  <si>
    <t>TARDIBELLE (BELLETARDIE)</t>
  </si>
  <si>
    <t>00190</t>
  </si>
  <si>
    <t>TARDIRED</t>
  </si>
  <si>
    <t>00216</t>
  </si>
  <si>
    <t xml:space="preserve">TENDRESSE </t>
  </si>
  <si>
    <t>VELLUTATA DI HOLLYWOOD</t>
  </si>
  <si>
    <t>VELVET SISTERS</t>
  </si>
  <si>
    <t>VERONA</t>
  </si>
  <si>
    <t>00139</t>
  </si>
  <si>
    <t>VISTA RICH</t>
  </si>
  <si>
    <t>00218</t>
  </si>
  <si>
    <t>WHITE LADY</t>
  </si>
  <si>
    <t>00191</t>
  </si>
  <si>
    <t xml:space="preserve">ZEE LADY </t>
  </si>
  <si>
    <t>671</t>
  </si>
  <si>
    <t>871B000</t>
  </si>
  <si>
    <t>C10</t>
  </si>
  <si>
    <t>PESCHE PR. B</t>
  </si>
  <si>
    <t>447</t>
  </si>
  <si>
    <t>871B100</t>
  </si>
  <si>
    <t>D84</t>
  </si>
  <si>
    <t>202</t>
  </si>
  <si>
    <t>871B200</t>
  </si>
  <si>
    <t>5286</t>
  </si>
  <si>
    <t>ALEXANDRA</t>
  </si>
  <si>
    <t>5283</t>
  </si>
  <si>
    <t>ALIX</t>
  </si>
  <si>
    <t>ALTRE VARIETA' PRECOCI BIANCHE</t>
  </si>
  <si>
    <t>ALTRE VARIETA' PRECOCI GIALLE</t>
  </si>
  <si>
    <t>AMANDA (ZAIDABO)</t>
  </si>
  <si>
    <t>ANITA</t>
  </si>
  <si>
    <t>AZURITE</t>
  </si>
  <si>
    <t>BELLA DI RENAZZO</t>
  </si>
  <si>
    <t>BORDO'</t>
  </si>
  <si>
    <t>CARDINAL</t>
  </si>
  <si>
    <t>COLLINS</t>
  </si>
  <si>
    <t>CORALINE</t>
  </si>
  <si>
    <t>CRIMSON LADY</t>
  </si>
  <si>
    <t>CROWN PRINCESS</t>
  </si>
  <si>
    <t>DIXIRED</t>
  </si>
  <si>
    <t>EARLY CORONET</t>
  </si>
  <si>
    <t>EARLY CREST</t>
  </si>
  <si>
    <t>EARLY MAY CREST</t>
  </si>
  <si>
    <t>EARLY RED</t>
  </si>
  <si>
    <t>EARLY RED HAVEN</t>
  </si>
  <si>
    <t xml:space="preserve">FAVORITA 3 </t>
  </si>
  <si>
    <t>FILLETTE</t>
  </si>
  <si>
    <t>FLAVORCREST</t>
  </si>
  <si>
    <t>FRANCOISE</t>
  </si>
  <si>
    <t>GREZZANO</t>
  </si>
  <si>
    <t>IRIS ROSSO</t>
  </si>
  <si>
    <t>ISABELLA D'ESTE</t>
  </si>
  <si>
    <t>JUNE GOLD</t>
  </si>
  <si>
    <t>LUISA BERSELLI</t>
  </si>
  <si>
    <t>M 3</t>
  </si>
  <si>
    <t>MADELEINE POUYET</t>
  </si>
  <si>
    <t>MANON</t>
  </si>
  <si>
    <t>MARIA CRISTINA</t>
  </si>
  <si>
    <t>MARIA GRAZIA</t>
  </si>
  <si>
    <t>MARIA LUISA</t>
  </si>
  <si>
    <t>52362</t>
  </si>
  <si>
    <t>MARIA SERENA (PERCOCHE)</t>
  </si>
  <si>
    <t>MAURA</t>
  </si>
  <si>
    <t>MAYCREST</t>
  </si>
  <si>
    <t>MERRILL GEM FREE 1</t>
  </si>
  <si>
    <t>PATTY</t>
  </si>
  <si>
    <t>52363</t>
  </si>
  <si>
    <t>PERCOCHE GIALLE PRECOCI</t>
  </si>
  <si>
    <t>52391</t>
  </si>
  <si>
    <t>5239</t>
  </si>
  <si>
    <t>PLATICARPA BIANCA PRECOCE</t>
  </si>
  <si>
    <t>52421</t>
  </si>
  <si>
    <t>5242</t>
  </si>
  <si>
    <t>PLATICARPA GIALLA PRECOCE</t>
  </si>
  <si>
    <t>QUEEN CREST</t>
  </si>
  <si>
    <t>RED CAP</t>
  </si>
  <si>
    <t>RICH MAY</t>
  </si>
  <si>
    <t>ROSA DARDI</t>
  </si>
  <si>
    <t>ROSIRED</t>
  </si>
  <si>
    <t>ROYAL GEM</t>
  </si>
  <si>
    <t>ROYAL GLORY</t>
  </si>
  <si>
    <t>ROYAL MAJESTIC</t>
  </si>
  <si>
    <t>RUBYRED</t>
  </si>
  <si>
    <t>RUBYRICH</t>
  </si>
  <si>
    <t>SENTRY</t>
  </si>
  <si>
    <t>SNOWBRITE (ZAILEX)</t>
  </si>
  <si>
    <t>SPRING CREST</t>
  </si>
  <si>
    <t>SPRING LADY</t>
  </si>
  <si>
    <t>SPRING WHITE</t>
  </si>
  <si>
    <t>SPRINGBELLE</t>
  </si>
  <si>
    <t>STARK EARLY GLOO</t>
  </si>
  <si>
    <t>STARLITE</t>
  </si>
  <si>
    <t>SUGAR TIME</t>
  </si>
  <si>
    <t>SUNHAVEN</t>
  </si>
  <si>
    <t>52364</t>
  </si>
  <si>
    <t>TEBANA</t>
  </si>
  <si>
    <t>52392</t>
  </si>
  <si>
    <t>UFO 3</t>
  </si>
  <si>
    <t>52393</t>
  </si>
  <si>
    <t>UFO 4</t>
  </si>
  <si>
    <t>VALERIA</t>
  </si>
  <si>
    <t>WHITE CREST</t>
  </si>
  <si>
    <t>ZEE DIAMOND</t>
  </si>
  <si>
    <t>215</t>
  </si>
  <si>
    <t>2350000</t>
  </si>
  <si>
    <t>H44</t>
  </si>
  <si>
    <t>PIANTINE DA ORTO IBRIDE</t>
  </si>
  <si>
    <t>63051</t>
  </si>
  <si>
    <t>6305</t>
  </si>
  <si>
    <t>€/mq</t>
  </si>
  <si>
    <t>213</t>
  </si>
  <si>
    <t>2250000</t>
  </si>
  <si>
    <t>H43</t>
  </si>
  <si>
    <t>PIANTINE DA ORTO STD</t>
  </si>
  <si>
    <t>63041</t>
  </si>
  <si>
    <t>6304</t>
  </si>
  <si>
    <t>136</t>
  </si>
  <si>
    <t>1360000</t>
  </si>
  <si>
    <t>D41</t>
  </si>
  <si>
    <t>PIOPPO (LEGNO)</t>
  </si>
  <si>
    <t>63961</t>
  </si>
  <si>
    <t>6396</t>
  </si>
  <si>
    <t>ETA' IN ANNI 11</t>
  </si>
  <si>
    <t>€/cadauno</t>
  </si>
  <si>
    <t>63971</t>
  </si>
  <si>
    <t>6397</t>
  </si>
  <si>
    <t>ETA' IN ANNI 12</t>
  </si>
  <si>
    <t>60711</t>
  </si>
  <si>
    <t>6071</t>
  </si>
  <si>
    <t>ETA' IN ANNI 5</t>
  </si>
  <si>
    <t>60731</t>
  </si>
  <si>
    <t>6073</t>
  </si>
  <si>
    <t>ETA' IN ANNI 7</t>
  </si>
  <si>
    <t>727</t>
  </si>
  <si>
    <t>L71</t>
  </si>
  <si>
    <t>PIOPPO A DIMORA CICLO BREVE 5 ANNI</t>
  </si>
  <si>
    <t>64081</t>
  </si>
  <si>
    <t>127</t>
  </si>
  <si>
    <t>1270000</t>
  </si>
  <si>
    <t>D47</t>
  </si>
  <si>
    <t>PISELLO DA SEME</t>
  </si>
  <si>
    <t>35221</t>
  </si>
  <si>
    <t>3522</t>
  </si>
  <si>
    <t>026</t>
  </si>
  <si>
    <t>0260000</t>
  </si>
  <si>
    <t>C46</t>
  </si>
  <si>
    <t>PISELLO FRESCO (VERDE)</t>
  </si>
  <si>
    <t>40011</t>
  </si>
  <si>
    <t>4001</t>
  </si>
  <si>
    <t>DA INDUSTRIA PER SURGELATI</t>
  </si>
  <si>
    <t>40822</t>
  </si>
  <si>
    <t>4082</t>
  </si>
  <si>
    <t>40001</t>
  </si>
  <si>
    <t>4000</t>
  </si>
  <si>
    <t>PER USO INDUSTRIALE GENERICO (SCATOLA)</t>
  </si>
  <si>
    <t>40002</t>
  </si>
  <si>
    <t>PER USO INDUSTRIALE TARDIVO (SCATOLA)</t>
  </si>
  <si>
    <t>227</t>
  </si>
  <si>
    <t>2270000</t>
  </si>
  <si>
    <t>C96</t>
  </si>
  <si>
    <t>PISELLO PROTEICO</t>
  </si>
  <si>
    <t>19</t>
  </si>
  <si>
    <t>027</t>
  </si>
  <si>
    <t>0270000</t>
  </si>
  <si>
    <t>L72</t>
  </si>
  <si>
    <t>PISELLO SECCO</t>
  </si>
  <si>
    <t>20</t>
  </si>
  <si>
    <t>621</t>
  </si>
  <si>
    <t>L05</t>
  </si>
  <si>
    <t>POMODORINO ALTRE LAVORAZIONI</t>
  </si>
  <si>
    <t>41511</t>
  </si>
  <si>
    <t>POMODORINO DA INDUSTRIA</t>
  </si>
  <si>
    <t>010</t>
  </si>
  <si>
    <t>010A000</t>
  </si>
  <si>
    <t>C13</t>
  </si>
  <si>
    <t>POMODORO CONS. FRESCO (DA TAVOLA)</t>
  </si>
  <si>
    <t>40924</t>
  </si>
  <si>
    <t>4092</t>
  </si>
  <si>
    <t>GENERICO (PIEN'ARIA)</t>
  </si>
  <si>
    <t>009</t>
  </si>
  <si>
    <t>009A000</t>
  </si>
  <si>
    <t>C12</t>
  </si>
  <si>
    <t>POMODORO IND.CONC.</t>
  </si>
  <si>
    <t>4088</t>
  </si>
  <si>
    <t>TONDO - TUTTE LE VARIETA`</t>
  </si>
  <si>
    <t>008</t>
  </si>
  <si>
    <t>008A000</t>
  </si>
  <si>
    <t>C14</t>
  </si>
  <si>
    <t>POMODORO IND.PELATI</t>
  </si>
  <si>
    <t>4085</t>
  </si>
  <si>
    <t>ALLUNGATO - TUTTE LE VARIETA`</t>
  </si>
  <si>
    <t>060</t>
  </si>
  <si>
    <t>0600000</t>
  </si>
  <si>
    <t>D27</t>
  </si>
  <si>
    <t>PORRO</t>
  </si>
  <si>
    <t>40951</t>
  </si>
  <si>
    <t>4095</t>
  </si>
  <si>
    <t>047</t>
  </si>
  <si>
    <t>0470000</t>
  </si>
  <si>
    <t>C75</t>
  </si>
  <si>
    <t>PORRO DA SEME</t>
  </si>
  <si>
    <t>35231</t>
  </si>
  <si>
    <t>3523</t>
  </si>
  <si>
    <t>35241</t>
  </si>
  <si>
    <t>3524</t>
  </si>
  <si>
    <t>048</t>
  </si>
  <si>
    <t>0480000</t>
  </si>
  <si>
    <t>D43</t>
  </si>
  <si>
    <t>PREZZEMOLO DA SEME</t>
  </si>
  <si>
    <t>35251</t>
  </si>
  <si>
    <t>3525</t>
  </si>
  <si>
    <t>520</t>
  </si>
  <si>
    <t>5210000</t>
  </si>
  <si>
    <t>D28</t>
  </si>
  <si>
    <t>RADICCHIO</t>
  </si>
  <si>
    <t>40986</t>
  </si>
  <si>
    <t>4098</t>
  </si>
  <si>
    <t>521</t>
  </si>
  <si>
    <t>5200000</t>
  </si>
  <si>
    <t>C71</t>
  </si>
  <si>
    <t xml:space="preserve">RADICCHIO / CICORIA DA SEME </t>
  </si>
  <si>
    <t>35131</t>
  </si>
  <si>
    <t>3513</t>
  </si>
  <si>
    <t>35141</t>
  </si>
  <si>
    <t>3514</t>
  </si>
  <si>
    <t>049</t>
  </si>
  <si>
    <t>0490000</t>
  </si>
  <si>
    <t>C76</t>
  </si>
  <si>
    <t>RAPA DA SEME</t>
  </si>
  <si>
    <t>35261</t>
  </si>
  <si>
    <t>3526</t>
  </si>
  <si>
    <t>050</t>
  </si>
  <si>
    <t>0500000</t>
  </si>
  <si>
    <t>C77</t>
  </si>
  <si>
    <t>RAVANELLO DA SEME</t>
  </si>
  <si>
    <t>35271</t>
  </si>
  <si>
    <t>3527</t>
  </si>
  <si>
    <t>DA SEME IBRIDO COLORATO</t>
  </si>
  <si>
    <t>35272</t>
  </si>
  <si>
    <t>DA SEME IBRIDO GENERICO</t>
  </si>
  <si>
    <t>35281</t>
  </si>
  <si>
    <t>3528</t>
  </si>
  <si>
    <t>DA SEME STANDARD COLORATO</t>
  </si>
  <si>
    <t>35283</t>
  </si>
  <si>
    <t>DA SEME STANDARD GENERICO</t>
  </si>
  <si>
    <t>004</t>
  </si>
  <si>
    <t>0040000</t>
  </si>
  <si>
    <t>C15</t>
  </si>
  <si>
    <t>RISO</t>
  </si>
  <si>
    <t>33</t>
  </si>
  <si>
    <t>00371</t>
  </si>
  <si>
    <t>37</t>
  </si>
  <si>
    <t>ARBORIO</t>
  </si>
  <si>
    <t>00441</t>
  </si>
  <si>
    <t>44</t>
  </si>
  <si>
    <t>ARGO</t>
  </si>
  <si>
    <t>41</t>
  </si>
  <si>
    <t>ARIETE</t>
  </si>
  <si>
    <t>AUGUSTO</t>
  </si>
  <si>
    <t>00471</t>
  </si>
  <si>
    <t>47</t>
  </si>
  <si>
    <t>BALDO</t>
  </si>
  <si>
    <t>BALILLA</t>
  </si>
  <si>
    <t>00472</t>
  </si>
  <si>
    <t>00473</t>
  </si>
  <si>
    <t>CAMMEO</t>
  </si>
  <si>
    <t>42</t>
  </si>
  <si>
    <t>CARAVAGGIO</t>
  </si>
  <si>
    <t>CARNAROLI</t>
  </si>
  <si>
    <t>CARNISE</t>
  </si>
  <si>
    <t>CENTAURO</t>
  </si>
  <si>
    <t>CLEOPATRA</t>
  </si>
  <si>
    <t>35</t>
  </si>
  <si>
    <t>DELFINO</t>
  </si>
  <si>
    <t>00474</t>
  </si>
  <si>
    <t>ELBA</t>
  </si>
  <si>
    <t>ELIO</t>
  </si>
  <si>
    <t>EURO SIS</t>
  </si>
  <si>
    <t>34</t>
  </si>
  <si>
    <t>FLIPPER</t>
  </si>
  <si>
    <t>00475</t>
  </si>
  <si>
    <t>GALILEO</t>
  </si>
  <si>
    <t>00382</t>
  </si>
  <si>
    <t>GENERALE</t>
  </si>
  <si>
    <t>00373</t>
  </si>
  <si>
    <t xml:space="preserve">GIGANTE </t>
  </si>
  <si>
    <t>KARNAK</t>
  </si>
  <si>
    <t>KEOPE</t>
  </si>
  <si>
    <t>LIDO</t>
  </si>
  <si>
    <t>LOTO</t>
  </si>
  <si>
    <t>LUNA CL</t>
  </si>
  <si>
    <t>NEMBO</t>
  </si>
  <si>
    <t>00433</t>
  </si>
  <si>
    <t>PADANO</t>
  </si>
  <si>
    <t>00096</t>
  </si>
  <si>
    <t>POSEIDONE</t>
  </si>
  <si>
    <t>00367</t>
  </si>
  <si>
    <t>36</t>
  </si>
  <si>
    <t>PROTEO</t>
  </si>
  <si>
    <t>00368</t>
  </si>
  <si>
    <t>ROMA</t>
  </si>
  <si>
    <t>00464</t>
  </si>
  <si>
    <t>46</t>
  </si>
  <si>
    <t>SANT'ANDREA</t>
  </si>
  <si>
    <t>SELENIO</t>
  </si>
  <si>
    <t>SERENO</t>
  </si>
  <si>
    <t>00377</t>
  </si>
  <si>
    <t>ULISSE</t>
  </si>
  <si>
    <t>00993</t>
  </si>
  <si>
    <t>99</t>
  </si>
  <si>
    <t>VENERE</t>
  </si>
  <si>
    <t>00451</t>
  </si>
  <si>
    <t>45</t>
  </si>
  <si>
    <t>VIALONE NANO</t>
  </si>
  <si>
    <t>00383</t>
  </si>
  <si>
    <t>38</t>
  </si>
  <si>
    <t>VOLANO</t>
  </si>
  <si>
    <t>728</t>
  </si>
  <si>
    <t>L73</t>
  </si>
  <si>
    <t>RISO DA SEME</t>
  </si>
  <si>
    <t>01111</t>
  </si>
  <si>
    <t>111</t>
  </si>
  <si>
    <t>ARBORIO DA SEME</t>
  </si>
  <si>
    <t>ARIETE DA SEME</t>
  </si>
  <si>
    <t>BALLILLA-ORIGINARIO DA SEME</t>
  </si>
  <si>
    <t>114</t>
  </si>
  <si>
    <t>CARAVAGGIO DA SEME</t>
  </si>
  <si>
    <t>CARNAROLI DA SEME</t>
  </si>
  <si>
    <t>CARNISE DA SEME</t>
  </si>
  <si>
    <t>KARNAK DA SEME</t>
  </si>
  <si>
    <t>109</t>
  </si>
  <si>
    <t>LOTO DA SEME</t>
  </si>
  <si>
    <t>01171</t>
  </si>
  <si>
    <t>VIALONE NANO DA SEME</t>
  </si>
  <si>
    <t>01123</t>
  </si>
  <si>
    <t>VOLANO DA SEME</t>
  </si>
  <si>
    <t>904</t>
  </si>
  <si>
    <t>9040000</t>
  </si>
  <si>
    <t>D63</t>
  </si>
  <si>
    <t>RISO TIPO INDICA</t>
  </si>
  <si>
    <t>39</t>
  </si>
  <si>
    <t>ARTIGLIO</t>
  </si>
  <si>
    <t>CL26</t>
  </si>
  <si>
    <t>CL71</t>
  </si>
  <si>
    <t>CL80</t>
  </si>
  <si>
    <t>CLXL745</t>
  </si>
  <si>
    <t>FRAGRANS</t>
  </si>
  <si>
    <t>GLADIO</t>
  </si>
  <si>
    <t>SCUDO</t>
  </si>
  <si>
    <t>SIRIO CL</t>
  </si>
  <si>
    <t>00401</t>
  </si>
  <si>
    <t>THAIBONNET (L 202)</t>
  </si>
  <si>
    <t>729</t>
  </si>
  <si>
    <t>L74</t>
  </si>
  <si>
    <t>RISO TIPO INDICA DA SEME</t>
  </si>
  <si>
    <t>121</t>
  </si>
  <si>
    <t>GLADIO DA SEME</t>
  </si>
  <si>
    <t>SCUDO DA SEME</t>
  </si>
  <si>
    <t>01221</t>
  </si>
  <si>
    <t>122</t>
  </si>
  <si>
    <t>THAIBONNET DA SEME</t>
  </si>
  <si>
    <t>L76</t>
  </si>
  <si>
    <t xml:space="preserve">RUCOLA </t>
  </si>
  <si>
    <t>41681</t>
  </si>
  <si>
    <t>970</t>
  </si>
  <si>
    <t>9700000</t>
  </si>
  <si>
    <t>H29</t>
  </si>
  <si>
    <t>RUCOLA DA SEME</t>
  </si>
  <si>
    <t>35291</t>
  </si>
  <si>
    <t>3529</t>
  </si>
  <si>
    <t>COLTIVATA DA SEME</t>
  </si>
  <si>
    <t>35301</t>
  </si>
  <si>
    <t>3530</t>
  </si>
  <si>
    <t>SELVATICA DA SEME</t>
  </si>
  <si>
    <t>35931</t>
  </si>
  <si>
    <t>SELVATICA DA SEME IBRIDO</t>
  </si>
  <si>
    <t>182</t>
  </si>
  <si>
    <t>1820000</t>
  </si>
  <si>
    <t>D64</t>
  </si>
  <si>
    <t>SCALOGNO</t>
  </si>
  <si>
    <t>41081</t>
  </si>
  <si>
    <t>4108</t>
  </si>
  <si>
    <t>151</t>
  </si>
  <si>
    <t>1190000</t>
  </si>
  <si>
    <t>D30</t>
  </si>
  <si>
    <t>SEDANO</t>
  </si>
  <si>
    <t>41091</t>
  </si>
  <si>
    <t>4109</t>
  </si>
  <si>
    <t>051</t>
  </si>
  <si>
    <t>0510000</t>
  </si>
  <si>
    <t>H56</t>
  </si>
  <si>
    <t>SEDANO DA SEME</t>
  </si>
  <si>
    <t>35321</t>
  </si>
  <si>
    <t>501</t>
  </si>
  <si>
    <t>5010000</t>
  </si>
  <si>
    <t>D31</t>
  </si>
  <si>
    <t>SEGALE</t>
  </si>
  <si>
    <t>9</t>
  </si>
  <si>
    <t>L79</t>
  </si>
  <si>
    <t>SEGALE DA BIOMASSA</t>
  </si>
  <si>
    <t>01581</t>
  </si>
  <si>
    <t>00903</t>
  </si>
  <si>
    <t>SEGALE DA INSILAGGIO</t>
  </si>
  <si>
    <t>183</t>
  </si>
  <si>
    <t>1830000</t>
  </si>
  <si>
    <t>D65</t>
  </si>
  <si>
    <t>SEGALE DA SEME</t>
  </si>
  <si>
    <t>35461</t>
  </si>
  <si>
    <t>3546</t>
  </si>
  <si>
    <t>035</t>
  </si>
  <si>
    <t>0350000</t>
  </si>
  <si>
    <t>C31</t>
  </si>
  <si>
    <t>SOIA</t>
  </si>
  <si>
    <t>00531</t>
  </si>
  <si>
    <t>53</t>
  </si>
  <si>
    <t>00541</t>
  </si>
  <si>
    <t>54</t>
  </si>
  <si>
    <t>USO ALIMENTARE</t>
  </si>
  <si>
    <t>L81</t>
  </si>
  <si>
    <t>SOIA DA SEME</t>
  </si>
  <si>
    <t>35481</t>
  </si>
  <si>
    <t>3548</t>
  </si>
  <si>
    <t>D99</t>
  </si>
  <si>
    <t>SOIA EDAMAME</t>
  </si>
  <si>
    <t>41401</t>
  </si>
  <si>
    <t>208</t>
  </si>
  <si>
    <t>2080000</t>
  </si>
  <si>
    <t>C30</t>
  </si>
  <si>
    <t>SORGO</t>
  </si>
  <si>
    <t>00311</t>
  </si>
  <si>
    <t>31</t>
  </si>
  <si>
    <t>982</t>
  </si>
  <si>
    <t>L82</t>
  </si>
  <si>
    <t>SORGO DA BIOMASSA</t>
  </si>
  <si>
    <t>00591</t>
  </si>
  <si>
    <t>DA FIBRA</t>
  </si>
  <si>
    <t>01601</t>
  </si>
  <si>
    <t>939</t>
  </si>
  <si>
    <t>L83</t>
  </si>
  <si>
    <t>SORGO DA INSILAGGIO</t>
  </si>
  <si>
    <t>01611</t>
  </si>
  <si>
    <t>979</t>
  </si>
  <si>
    <t>3080000</t>
  </si>
  <si>
    <t>H39</t>
  </si>
  <si>
    <t>SORGO DA SEME</t>
  </si>
  <si>
    <t>35511</t>
  </si>
  <si>
    <t>3551</t>
  </si>
  <si>
    <t>071</t>
  </si>
  <si>
    <t>0710000</t>
  </si>
  <si>
    <t>C56</t>
  </si>
  <si>
    <t>SPINACIO</t>
  </si>
  <si>
    <t>40041</t>
  </si>
  <si>
    <t>4004</t>
  </si>
  <si>
    <t>40032</t>
  </si>
  <si>
    <t>4003</t>
  </si>
  <si>
    <t>GENERICO DA CONSUMO</t>
  </si>
  <si>
    <t>052</t>
  </si>
  <si>
    <t>0520000</t>
  </si>
  <si>
    <t xml:space="preserve">C78 </t>
  </si>
  <si>
    <t>SPINACIO DA SEME</t>
  </si>
  <si>
    <t>35311</t>
  </si>
  <si>
    <t>3531</t>
  </si>
  <si>
    <t>691</t>
  </si>
  <si>
    <t>091B000</t>
  </si>
  <si>
    <t>C16</t>
  </si>
  <si>
    <t>SUSINE B</t>
  </si>
  <si>
    <t>091B100</t>
  </si>
  <si>
    <t>D87</t>
  </si>
  <si>
    <t>091B200</t>
  </si>
  <si>
    <t>54101</t>
  </si>
  <si>
    <t>10P336</t>
  </si>
  <si>
    <t>54111</t>
  </si>
  <si>
    <t>21C83</t>
  </si>
  <si>
    <t>5317</t>
  </si>
  <si>
    <t>AFRODITE</t>
  </si>
  <si>
    <t>AMOLA</t>
  </si>
  <si>
    <t>52991</t>
  </si>
  <si>
    <t>5299</t>
  </si>
  <si>
    <t>ANGELENO</t>
  </si>
  <si>
    <t>53001</t>
  </si>
  <si>
    <t>5300</t>
  </si>
  <si>
    <t>ANNA SPATH</t>
  </si>
  <si>
    <t>ANNE GOLD</t>
  </si>
  <si>
    <t>AUTUMN GIANT</t>
  </si>
  <si>
    <t>BELLA DI BARBIANO</t>
  </si>
  <si>
    <t>BELLA DI LOVANIO</t>
  </si>
  <si>
    <t>BLACK AMBER</t>
  </si>
  <si>
    <t>53051</t>
  </si>
  <si>
    <t>5305</t>
  </si>
  <si>
    <t>BLACK DIAMOND</t>
  </si>
  <si>
    <t>BLACK GLOW</t>
  </si>
  <si>
    <t>53061</t>
  </si>
  <si>
    <t>5306</t>
  </si>
  <si>
    <t>BLACK GOLD</t>
  </si>
  <si>
    <t>55121</t>
  </si>
  <si>
    <t>BLACK SPLENDOR</t>
  </si>
  <si>
    <t>53071</t>
  </si>
  <si>
    <t>5307</t>
  </si>
  <si>
    <t>BLACK SUN</t>
  </si>
  <si>
    <t>BLACK TOP</t>
  </si>
  <si>
    <t>BLUE MOON</t>
  </si>
  <si>
    <t>53081</t>
  </si>
  <si>
    <t>5308</t>
  </si>
  <si>
    <t>BLUEFREE</t>
  </si>
  <si>
    <t>BRA-GIALLA</t>
  </si>
  <si>
    <t>BURBANK</t>
  </si>
  <si>
    <t>53091</t>
  </si>
  <si>
    <t>5309</t>
  </si>
  <si>
    <t>CALITA</t>
  </si>
  <si>
    <t>55131</t>
  </si>
  <si>
    <t>CRIMSON GLO</t>
  </si>
  <si>
    <t>54901</t>
  </si>
  <si>
    <t>D'ENTE</t>
  </si>
  <si>
    <t>FORTUNE</t>
  </si>
  <si>
    <t>FRIAR</t>
  </si>
  <si>
    <t>FRONTIER</t>
  </si>
  <si>
    <t>GLOBE SUN</t>
  </si>
  <si>
    <t>53101</t>
  </si>
  <si>
    <t>5310</t>
  </si>
  <si>
    <t>GOCCIA D'ORO (SHIRO)</t>
  </si>
  <si>
    <t>GOLDEN PLUM</t>
  </si>
  <si>
    <t>52111</t>
  </si>
  <si>
    <t>GRAND PRIX</t>
  </si>
  <si>
    <t>GREEN SUN</t>
  </si>
  <si>
    <t>53831</t>
  </si>
  <si>
    <t>5383</t>
  </si>
  <si>
    <t>GROSSA DI FELISIO (EMPRESS)</t>
  </si>
  <si>
    <t>HOWARD SUN</t>
  </si>
  <si>
    <t>53121</t>
  </si>
  <si>
    <t>5312</t>
  </si>
  <si>
    <t>ITALIA</t>
  </si>
  <si>
    <t>LAETITIA</t>
  </si>
  <si>
    <t>LARODA</t>
  </si>
  <si>
    <t>LARRY ANN</t>
  </si>
  <si>
    <t>LATE SANTA ROSA</t>
  </si>
  <si>
    <t>LIA BLU</t>
  </si>
  <si>
    <t>MARIA NOVELLA</t>
  </si>
  <si>
    <t>MIDNIGHT SUN</t>
  </si>
  <si>
    <t>55141</t>
  </si>
  <si>
    <t>OCTOBER SUN</t>
  </si>
  <si>
    <t>OLINDA</t>
  </si>
  <si>
    <t>54121</t>
  </si>
  <si>
    <t>OXY 22C534</t>
  </si>
  <si>
    <t>54801</t>
  </si>
  <si>
    <t>OXY 27C714</t>
  </si>
  <si>
    <t>54811</t>
  </si>
  <si>
    <t>OXY PLUM SWEET V/1</t>
  </si>
  <si>
    <t>OZARK PREMIER</t>
  </si>
  <si>
    <t>54141</t>
  </si>
  <si>
    <t>PLUMSWEET 5</t>
  </si>
  <si>
    <t>53131</t>
  </si>
  <si>
    <t>5313</t>
  </si>
  <si>
    <t>PRESIDENT</t>
  </si>
  <si>
    <t>QUEEN ROSE</t>
  </si>
  <si>
    <t>53141</t>
  </si>
  <si>
    <t>5314</t>
  </si>
  <si>
    <t>REGINA CLAUDIA</t>
  </si>
  <si>
    <t>ROYAL DIAMOND</t>
  </si>
  <si>
    <t>ROYAL RED</t>
  </si>
  <si>
    <t>55151</t>
  </si>
  <si>
    <t>RUBY CRUNCH</t>
  </si>
  <si>
    <t>54791</t>
  </si>
  <si>
    <t>SAFARI 1C116</t>
  </si>
  <si>
    <t>SANGUE DI DRAGO</t>
  </si>
  <si>
    <t>53151</t>
  </si>
  <si>
    <t>5315</t>
  </si>
  <si>
    <t>SANTA ROSA</t>
  </si>
  <si>
    <t>SAT SUMA</t>
  </si>
  <si>
    <t>SERENA</t>
  </si>
  <si>
    <t>SETTEMBRINA</t>
  </si>
  <si>
    <t>SIMKA</t>
  </si>
  <si>
    <t>SONGOLD</t>
  </si>
  <si>
    <t>53161</t>
  </si>
  <si>
    <t>5316</t>
  </si>
  <si>
    <t>STANLEY (S.CLARA)</t>
  </si>
  <si>
    <t>SUGAR</t>
  </si>
  <si>
    <t>SUN BURST</t>
  </si>
  <si>
    <t>53041</t>
  </si>
  <si>
    <t>5304</t>
  </si>
  <si>
    <t>SUN GO</t>
  </si>
  <si>
    <t>53821</t>
  </si>
  <si>
    <t>SUPERIOR ANGELENO</t>
  </si>
  <si>
    <t>SUPLUM 28</t>
  </si>
  <si>
    <t>53011</t>
  </si>
  <si>
    <t>5301</t>
  </si>
  <si>
    <t>T.C. SUN</t>
  </si>
  <si>
    <t>TARDICOTES</t>
  </si>
  <si>
    <t>53021</t>
  </si>
  <si>
    <t>TC4</t>
  </si>
  <si>
    <t>54151</t>
  </si>
  <si>
    <t>TONIC SEPTEMBER YUMMY</t>
  </si>
  <si>
    <t>TRACY SUN</t>
  </si>
  <si>
    <t>VALERIE</t>
  </si>
  <si>
    <t>YACHIMA</t>
  </si>
  <si>
    <t>ZANZI SUN</t>
  </si>
  <si>
    <t>611</t>
  </si>
  <si>
    <t>911B000</t>
  </si>
  <si>
    <t>C17</t>
  </si>
  <si>
    <t>SUSINE PR. B</t>
  </si>
  <si>
    <t>452</t>
  </si>
  <si>
    <t>911B100</t>
  </si>
  <si>
    <t>D86</t>
  </si>
  <si>
    <t>184</t>
  </si>
  <si>
    <t>911B200</t>
  </si>
  <si>
    <t>ANNA</t>
  </si>
  <si>
    <t>5298</t>
  </si>
  <si>
    <t>BEAUTY</t>
  </si>
  <si>
    <t>BLACK BEAUTY</t>
  </si>
  <si>
    <t>BRA ROSSA</t>
  </si>
  <si>
    <t>CAKANSKA RANA</t>
  </si>
  <si>
    <t>CARMEN BLU</t>
  </si>
  <si>
    <t>DELBARAZUR</t>
  </si>
  <si>
    <t>DOFI SANDRA</t>
  </si>
  <si>
    <t>52951</t>
  </si>
  <si>
    <t>DORATA PRECOCE (SORRISO DI PRIMAVERA)</t>
  </si>
  <si>
    <t>EARLY GOLDEN</t>
  </si>
  <si>
    <t>EARLY QUEEN</t>
  </si>
  <si>
    <t>52971</t>
  </si>
  <si>
    <t>FLORENTIA</t>
  </si>
  <si>
    <t>GAIA</t>
  </si>
  <si>
    <t>GOLDEN JAPAN</t>
  </si>
  <si>
    <t>52941</t>
  </si>
  <si>
    <t>5294</t>
  </si>
  <si>
    <t xml:space="preserve">MORETTINI </t>
  </si>
  <si>
    <t>OBILNAJA</t>
  </si>
  <si>
    <t>53811</t>
  </si>
  <si>
    <t>5381</t>
  </si>
  <si>
    <t>PRECOCE ERSINGHER</t>
  </si>
  <si>
    <t>RED BEAUTY</t>
  </si>
  <si>
    <t>52961</t>
  </si>
  <si>
    <t>5296</t>
  </si>
  <si>
    <t>RUTH GERSTETTER</t>
  </si>
  <si>
    <t>SONGRIA</t>
  </si>
  <si>
    <t>SUPLUM 22</t>
  </si>
  <si>
    <t>195</t>
  </si>
  <si>
    <t>1950000</t>
  </si>
  <si>
    <t>H20</t>
  </si>
  <si>
    <t>TRIFOGLIO</t>
  </si>
  <si>
    <t>00611</t>
  </si>
  <si>
    <t>61</t>
  </si>
  <si>
    <t>039</t>
  </si>
  <si>
    <t>0390000</t>
  </si>
  <si>
    <t>D44</t>
  </si>
  <si>
    <t>TRIFOGLIO DA SEME</t>
  </si>
  <si>
    <t>35381</t>
  </si>
  <si>
    <t>3538</t>
  </si>
  <si>
    <t xml:space="preserve">DA SEME STANDARD </t>
  </si>
  <si>
    <t>301</t>
  </si>
  <si>
    <t>3010000</t>
  </si>
  <si>
    <t>C49</t>
  </si>
  <si>
    <t>TRITICALE</t>
  </si>
  <si>
    <t>6</t>
  </si>
  <si>
    <t>986</t>
  </si>
  <si>
    <t>L86</t>
  </si>
  <si>
    <t>TRITICALE DA BIOMASSA</t>
  </si>
  <si>
    <t>01631</t>
  </si>
  <si>
    <t>00952</t>
  </si>
  <si>
    <t>TRITICALE DA INSILAGGIO</t>
  </si>
  <si>
    <t>985</t>
  </si>
  <si>
    <t>3070000</t>
  </si>
  <si>
    <t>H40</t>
  </si>
  <si>
    <t>TRITICALE DA SEME</t>
  </si>
  <si>
    <t>35501</t>
  </si>
  <si>
    <t>3550</t>
  </si>
  <si>
    <t>002B000</t>
  </si>
  <si>
    <t>H82</t>
  </si>
  <si>
    <t>UVA DA VINO B  (QUAL.) COMUNE</t>
  </si>
  <si>
    <t>002B100</t>
  </si>
  <si>
    <t>H85</t>
  </si>
  <si>
    <t>002B200</t>
  </si>
  <si>
    <t>19861</t>
  </si>
  <si>
    <t xml:space="preserve">UVA BIANCA COMUNE </t>
  </si>
  <si>
    <t>20051</t>
  </si>
  <si>
    <t xml:space="preserve">UVA NERA COMUNE </t>
  </si>
  <si>
    <t>22801</t>
  </si>
  <si>
    <t xml:space="preserve">UVE BIANCHE PROD.ACETO BALSAMICO DI MODENA IGP - (BIANCO) </t>
  </si>
  <si>
    <t>22811</t>
  </si>
  <si>
    <t xml:space="preserve">UVE NERE PROD. ACETO BALSAMICO DI MODENA IGP - (ROSSO) </t>
  </si>
  <si>
    <t>502</t>
  </si>
  <si>
    <t>H80</t>
  </si>
  <si>
    <t>UVA DA VINO B  (QUAL.) DOP</t>
  </si>
  <si>
    <t>H83</t>
  </si>
  <si>
    <t>14422</t>
  </si>
  <si>
    <t xml:space="preserve">GRASPAROSSA DOC (max qli/ha 180) </t>
  </si>
  <si>
    <t>14423</t>
  </si>
  <si>
    <t xml:space="preserve">LAMBRUSCO (GRASPAROSSA) DOC (max qli/ha 230) </t>
  </si>
  <si>
    <t>14424</t>
  </si>
  <si>
    <t>LAMBRUSCO (SALAMINO) DOC (max qli/ha 230)</t>
  </si>
  <si>
    <t>14425</t>
  </si>
  <si>
    <t>LAMBRUSCO (SORBARA) DOC (max qli/ha 230)</t>
  </si>
  <si>
    <t>21801</t>
  </si>
  <si>
    <t>MALBO GENTILE DOC (max qli/ha 180)</t>
  </si>
  <si>
    <t>14521</t>
  </si>
  <si>
    <t>PIGNOLETTO DOC (max qli/ha 180)</t>
  </si>
  <si>
    <t>14751</t>
  </si>
  <si>
    <t>RENO MONTUNI DOC (max qli/ha 180) MODENA</t>
  </si>
  <si>
    <t>14571</t>
  </si>
  <si>
    <t>RENO PIGNOLETTO DOC (max qli/ha 180)</t>
  </si>
  <si>
    <t>14426</t>
  </si>
  <si>
    <t>SALAMINO DOC (max qli/ha 190)</t>
  </si>
  <si>
    <t>14427</t>
  </si>
  <si>
    <t>SORBARA DOC (max qli/ha 180)</t>
  </si>
  <si>
    <t>22781</t>
  </si>
  <si>
    <t>UVE BIANCHE DOP PROD. ACETO BALSAMICO TRADIZIONALE DI MODENA DOP - (BIANCO) (max qli/ha 160)</t>
  </si>
  <si>
    <t>22791</t>
  </si>
  <si>
    <t>UVE NERE DOP PROD. ACETO BALSAMICO TRADIZIONALE DI MODENA DOP - (ROSSO) (max qli/ha 160)</t>
  </si>
  <si>
    <t>H81</t>
  </si>
  <si>
    <t>UVA DA VINO B  (QUAL.) IGP</t>
  </si>
  <si>
    <t>H84</t>
  </si>
  <si>
    <t>20721</t>
  </si>
  <si>
    <t>2072</t>
  </si>
  <si>
    <t>ANCELLOTTA IGT (singolarmente max q.li/ha 260)</t>
  </si>
  <si>
    <t>14251</t>
  </si>
  <si>
    <t>BIANCA DI COLLINA IGT (max qli/ha 290)</t>
  </si>
  <si>
    <t>14341</t>
  </si>
  <si>
    <t>1434</t>
  </si>
  <si>
    <t>CHARDONNAY IGT (max q.li/ha 230)</t>
  </si>
  <si>
    <t>14761</t>
  </si>
  <si>
    <t>GRASPAROSSA IGT (max qli/ha 290)</t>
  </si>
  <si>
    <t>14762</t>
  </si>
  <si>
    <t>LAMBRUSCO IGT MODENA (max qli/ha 290)</t>
  </si>
  <si>
    <t>21311</t>
  </si>
  <si>
    <t>MALBO GENTILE IGT (max qli/ha 200)</t>
  </si>
  <si>
    <t>14712</t>
  </si>
  <si>
    <t>MONTU' IGT (max qli/ha 250)</t>
  </si>
  <si>
    <t>21211</t>
  </si>
  <si>
    <t>MOSCATO IGT (max qli/ha 260)</t>
  </si>
  <si>
    <t>21831</t>
  </si>
  <si>
    <t>PIGNOLETTO IGT (max qli/ha 290)</t>
  </si>
  <si>
    <t>14591</t>
  </si>
  <si>
    <t>ROSSA DI COLLINA IGT (max qli/ha 290)</t>
  </si>
  <si>
    <t>14763</t>
  </si>
  <si>
    <t>SALAMINO IGT (max qli/ha 290)</t>
  </si>
  <si>
    <t>14621</t>
  </si>
  <si>
    <t>SAUVIGNON IGT (max qli/ha 230)</t>
  </si>
  <si>
    <t>14764</t>
  </si>
  <si>
    <t>SORBARA IGT (max qli/ha 290)</t>
  </si>
  <si>
    <t>24631</t>
  </si>
  <si>
    <t>SPERGOLA (BIANCO) (max qli/ha 230)</t>
  </si>
  <si>
    <t>14661</t>
  </si>
  <si>
    <t>1466</t>
  </si>
  <si>
    <t>TREBBIANO IGT (max qli/ha 290)</t>
  </si>
  <si>
    <t>14711</t>
  </si>
  <si>
    <t>UVA BIANCA IGT (max qli/ha 290)</t>
  </si>
  <si>
    <t>14721</t>
  </si>
  <si>
    <t>UVA NERA IGT (max qli/ha 290)</t>
  </si>
  <si>
    <t>002C000</t>
  </si>
  <si>
    <t>UVA DA VINO C  (QUAL. MAGG.) COMUNE</t>
  </si>
  <si>
    <t>002C100</t>
  </si>
  <si>
    <t>002C200</t>
  </si>
  <si>
    <t>UVA DA VINO C  (QUAL. MAGG.) DOP</t>
  </si>
  <si>
    <t xml:space="preserve">GRASPAROSSA DOC    (max qli/ha 180) </t>
  </si>
  <si>
    <t>LAMBRUSCO (SALAMINO) DOC    (max qli/ha 230)</t>
  </si>
  <si>
    <t>LAMBRUSCO (SORBARA) DOC    (max qli/ha 230)</t>
  </si>
  <si>
    <t>PIGNOLETTO DOC    (max qli/ha 180)</t>
  </si>
  <si>
    <t>RENO MONTUNI DOC    (max qli/ha 180)  MODENA</t>
  </si>
  <si>
    <t>RENO PIGNOLETTO DOC    (max qli/ha 180)</t>
  </si>
  <si>
    <t>UVA DA VINO C  (QUAL. MAGG.) IGP</t>
  </si>
  <si>
    <t>CHARDONNAY IGT (max qli/ha 230)</t>
  </si>
  <si>
    <t>832</t>
  </si>
  <si>
    <t>2550000</t>
  </si>
  <si>
    <t>H59</t>
  </si>
  <si>
    <t>VIV.P.ORN.VASO-P.TE DA FIORE</t>
  </si>
  <si>
    <t>63591</t>
  </si>
  <si>
    <t>6359</t>
  </si>
  <si>
    <t>TUTTE LE VAR. ALTO PREGIO</t>
  </si>
  <si>
    <t>63611</t>
  </si>
  <si>
    <t>6361</t>
  </si>
  <si>
    <t>TUTTE LE VAR. BASSO PREGIO</t>
  </si>
  <si>
    <t>63601</t>
  </si>
  <si>
    <t>6360</t>
  </si>
  <si>
    <t>TUTTE LE VAR. MEDIO PREGIO</t>
  </si>
  <si>
    <t>186</t>
  </si>
  <si>
    <t>1860000</t>
  </si>
  <si>
    <t>D67</t>
  </si>
  <si>
    <t>VIVAI P.TE DI FRAGOLA</t>
  </si>
  <si>
    <t>60631</t>
  </si>
  <si>
    <t>6063</t>
  </si>
  <si>
    <t>CIME RADICATE IN CONTENITORE</t>
  </si>
  <si>
    <t>€/pianta</t>
  </si>
  <si>
    <t>60591</t>
  </si>
  <si>
    <t>6059</t>
  </si>
  <si>
    <t>FRIGOC.CAT. A</t>
  </si>
  <si>
    <t>60581</t>
  </si>
  <si>
    <t>6058</t>
  </si>
  <si>
    <t>FRIGOC.CAT. A -</t>
  </si>
  <si>
    <t>60601</t>
  </si>
  <si>
    <t>6060</t>
  </si>
  <si>
    <t>FRIGOC.CAT. A +</t>
  </si>
  <si>
    <t>60611</t>
  </si>
  <si>
    <t>6061</t>
  </si>
  <si>
    <t>FRIGOC.CAT. AA+</t>
  </si>
  <si>
    <t>60621</t>
  </si>
  <si>
    <t>6062</t>
  </si>
  <si>
    <t>PIANTE GREZZE DA VIVAIO</t>
  </si>
  <si>
    <t>60661</t>
  </si>
  <si>
    <t>6066</t>
  </si>
  <si>
    <t>PIANTE MINI TRAY IN VASO DIAM.7</t>
  </si>
  <si>
    <t>60651</t>
  </si>
  <si>
    <t>6065</t>
  </si>
  <si>
    <t>PIANTE TRAY IN VASO DIAM. 9</t>
  </si>
  <si>
    <t>60641</t>
  </si>
  <si>
    <t>6064</t>
  </si>
  <si>
    <t>PIANTE WAITING BED</t>
  </si>
  <si>
    <t>061</t>
  </si>
  <si>
    <t>061A000</t>
  </si>
  <si>
    <t>C21</t>
  </si>
  <si>
    <t>VIVAI P.TE DI VITE</t>
  </si>
  <si>
    <t>60451</t>
  </si>
  <si>
    <t>6045</t>
  </si>
  <si>
    <t>BARBATELLE INNESTATE CERTIFICATE</t>
  </si>
  <si>
    <t>60441</t>
  </si>
  <si>
    <t>6044</t>
  </si>
  <si>
    <t>BARBATELLE INNESTATE STANDARD</t>
  </si>
  <si>
    <t>376</t>
  </si>
  <si>
    <t>376A000</t>
  </si>
  <si>
    <t>C81</t>
  </si>
  <si>
    <t>VIVAI P.TE FRUTTA ASTONI</t>
  </si>
  <si>
    <t>60341</t>
  </si>
  <si>
    <t>6034</t>
  </si>
  <si>
    <t>ACTINIDIA (ASTONI DA INNESTO)</t>
  </si>
  <si>
    <t>60351</t>
  </si>
  <si>
    <t>6035</t>
  </si>
  <si>
    <t>ACTINIDIA PIANTE DA TALEA</t>
  </si>
  <si>
    <t>60361</t>
  </si>
  <si>
    <t>6036</t>
  </si>
  <si>
    <t>ACTINIDIA PIANTE MICROPROPAGATE DI 1 ANNO</t>
  </si>
  <si>
    <t>60371</t>
  </si>
  <si>
    <t>6037</t>
  </si>
  <si>
    <t>ACTINIDIA PIANTE MICROPROPAGATE DI 2 ANNI</t>
  </si>
  <si>
    <t>60181</t>
  </si>
  <si>
    <t>6018</t>
  </si>
  <si>
    <t>ASTONI DRUPACEE</t>
  </si>
  <si>
    <t>60081</t>
  </si>
  <si>
    <t>6008</t>
  </si>
  <si>
    <t>ASTONI POMACEE</t>
  </si>
  <si>
    <t>60411</t>
  </si>
  <si>
    <t>6041</t>
  </si>
  <si>
    <t>CACHI (ASTONI INNESTO ALTO)</t>
  </si>
  <si>
    <t>60401</t>
  </si>
  <si>
    <t>6040</t>
  </si>
  <si>
    <t>CACHI (ASTONI INNESTO BASSO)</t>
  </si>
  <si>
    <t>60231</t>
  </si>
  <si>
    <t>6023</t>
  </si>
  <si>
    <t xml:space="preserve">DRUPACEE PORTINNESTI DA SEME </t>
  </si>
  <si>
    <t>60251</t>
  </si>
  <si>
    <t>6025</t>
  </si>
  <si>
    <t>DRUPACEE PORTINNESTO MICROPROPAGATO</t>
  </si>
  <si>
    <t>60101</t>
  </si>
  <si>
    <t>6010</t>
  </si>
  <si>
    <t>POMACEE ASTONE DI 6 MESI</t>
  </si>
  <si>
    <t>60091</t>
  </si>
  <si>
    <t>6009</t>
  </si>
  <si>
    <t>POMACEE ASTONI CON RAMI ANTICIPATI</t>
  </si>
  <si>
    <t>60122</t>
  </si>
  <si>
    <t>6012</t>
  </si>
  <si>
    <t>POMACEE PIANTE A GEMMA DORMIENTE (MELO)</t>
  </si>
  <si>
    <t>60121</t>
  </si>
  <si>
    <t>POMACEE PIANTE A GEMMA DORMIENTE (PERO)</t>
  </si>
  <si>
    <t>60111</t>
  </si>
  <si>
    <t>POMACEE PIANTE PREFORMATE TIPO KNIPS (MELO)</t>
  </si>
  <si>
    <t>60161</t>
  </si>
  <si>
    <t>POMACEE PORTINNESTI DA TALEA</t>
  </si>
  <si>
    <t>60171</t>
  </si>
  <si>
    <t>6017</t>
  </si>
  <si>
    <t>POMACEE PORTINNESTO MICROPROPAGATO</t>
  </si>
  <si>
    <t>063</t>
  </si>
  <si>
    <t>063A000</t>
  </si>
  <si>
    <t>C65</t>
  </si>
  <si>
    <t>VIVAI PIANTE DI PIOPPO</t>
  </si>
  <si>
    <t>60781</t>
  </si>
  <si>
    <t>PIOPPELLE certificate Diametro 14,5 - 17</t>
  </si>
  <si>
    <t>839</t>
  </si>
  <si>
    <t>8390000</t>
  </si>
  <si>
    <t>H66</t>
  </si>
  <si>
    <t>VIVAI PIANTE ORNAMENTALI IN VASO -ALTRE</t>
  </si>
  <si>
    <t>63821</t>
  </si>
  <si>
    <t>6382</t>
  </si>
  <si>
    <t>ALTRE ORN. IN VASO BASSO PREGIO</t>
  </si>
  <si>
    <t>013</t>
  </si>
  <si>
    <t>013A000</t>
  </si>
  <si>
    <t>D32</t>
  </si>
  <si>
    <t>ZUCCA</t>
  </si>
  <si>
    <t>41111</t>
  </si>
  <si>
    <t>4111</t>
  </si>
  <si>
    <t>41101</t>
  </si>
  <si>
    <t>4110</t>
  </si>
  <si>
    <t>313</t>
  </si>
  <si>
    <t>3130000</t>
  </si>
  <si>
    <t>C79</t>
  </si>
  <si>
    <t>ZUCCA DA SEME</t>
  </si>
  <si>
    <t>35331</t>
  </si>
  <si>
    <t>3533</t>
  </si>
  <si>
    <t>014</t>
  </si>
  <si>
    <t>014A000</t>
  </si>
  <si>
    <t>C50</t>
  </si>
  <si>
    <t xml:space="preserve">ZUCCHINA </t>
  </si>
  <si>
    <t>41131</t>
  </si>
  <si>
    <t>4113</t>
  </si>
  <si>
    <t>ZUCCHINE DI PIEN'ARIA</t>
  </si>
  <si>
    <t>214</t>
  </si>
  <si>
    <t>2140000</t>
  </si>
  <si>
    <t>D49</t>
  </si>
  <si>
    <t>ZUCCHINA DA SEME</t>
  </si>
  <si>
    <t>35341</t>
  </si>
  <si>
    <t>3534</t>
  </si>
  <si>
    <t>35351</t>
  </si>
  <si>
    <t>3535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</si>
</sst>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\ "/>
  </numFmts>
  <fonts count="14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72"/>
      <color rgb="FF008080"/>
      <name val="Estrangelo Edessa"/>
      <family val="4"/>
    </font>
    <font>
      <sz val="72"/>
      <color rgb="FF008080"/>
      <name val="Bernard MT Condensed"/>
      <family val="1"/>
    </font>
    <font>
      <b/>
      <sz val="10"/>
      <color rgb="FF008080"/>
      <name val="Times New Roman"/>
      <family val="1"/>
    </font>
    <font>
      <sz val="10"/>
      <color rgb="FF008080"/>
      <name val="Times New Roman"/>
      <family val="1"/>
    </font>
    <font>
      <b/>
      <sz val="10"/>
      <color theme="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color rgb="FF000000"/>
      <name val="Times New Roman"/>
      <family val="1"/>
    </font>
    <font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16"/>
      <color theme="1"/>
      <name val="Times New Roman"/>
      <family val="1"/>
    </font>
    <font>
      <sz val="10"/>
      <color indexed="8"/>
      <name val="Times New Roman"/>
      <family val="1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6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0" fillId="0" borderId="0"/>
    <xf numFmtId="0" fontId="10" fillId="0" borderId="0"/>
  </cellStyleXfs>
  <cellXfs count="167">
    <xf numFmtId="0" fontId="0" fillId="0" borderId="0" xfId="0"/>
    <xf numFmtId="0" fontId="1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NumberFormat="1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2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2" fontId="6" fillId="5" borderId="18" xfId="0" applyNumberFormat="1" applyFont="1" applyFill="1" applyBorder="1" applyAlignment="1">
      <alignment vertical="center" textRotation="90" wrapText="1"/>
    </xf>
    <xf numFmtId="0" fontId="6" fillId="7" borderId="4" xfId="2" applyNumberFormat="1" applyFont="1" applyFill="1" applyBorder="1" applyAlignment="1">
      <alignment vertical="center"/>
    </xf>
    <xf numFmtId="2" fontId="6" fillId="5" borderId="25" xfId="0" applyNumberFormat="1" applyFont="1" applyFill="1" applyBorder="1" applyAlignment="1">
      <alignment vertical="center" textRotation="90" wrapText="1"/>
    </xf>
    <xf numFmtId="0" fontId="11" fillId="5" borderId="28" xfId="1" applyFont="1" applyFill="1" applyBorder="1" applyAlignment="1">
      <alignment horizontal="center"/>
    </xf>
    <xf numFmtId="0" fontId="11" fillId="5" borderId="29" xfId="1" applyFont="1" applyFill="1" applyBorder="1" applyAlignment="1">
      <alignment horizontal="center"/>
    </xf>
    <xf numFmtId="0" fontId="11" fillId="5" borderId="30" xfId="1" applyFont="1" applyFill="1" applyBorder="1" applyAlignment="1">
      <alignment horizontal="center" vertical="center"/>
    </xf>
    <xf numFmtId="0" fontId="11" fillId="5" borderId="31" xfId="1" applyFont="1" applyFill="1" applyBorder="1" applyAlignment="1">
      <alignment horizontal="center"/>
    </xf>
    <xf numFmtId="0" fontId="11" fillId="5" borderId="30" xfId="1" applyFont="1" applyFill="1" applyBorder="1" applyAlignment="1">
      <alignment horizontal="center"/>
    </xf>
    <xf numFmtId="0" fontId="11" fillId="6" borderId="28" xfId="2" applyNumberFormat="1" applyFont="1" applyFill="1" applyBorder="1" applyAlignment="1">
      <alignment horizontal="center" vertical="center" wrapText="1"/>
    </xf>
    <xf numFmtId="0" fontId="6" fillId="7" borderId="29" xfId="2" applyNumberFormat="1" applyFont="1" applyFill="1" applyBorder="1" applyAlignment="1">
      <alignment horizontal="center" vertical="center"/>
    </xf>
    <xf numFmtId="0" fontId="11" fillId="6" borderId="29" xfId="2" applyNumberFormat="1" applyFont="1" applyFill="1" applyBorder="1" applyAlignment="1">
      <alignment horizontal="center" vertical="center" wrapText="1"/>
    </xf>
    <xf numFmtId="2" fontId="6" fillId="5" borderId="29" xfId="0" applyNumberFormat="1" applyFont="1" applyFill="1" applyBorder="1" applyAlignment="1">
      <alignment horizontal="center" vertical="center" wrapText="1"/>
    </xf>
    <xf numFmtId="0" fontId="6" fillId="5" borderId="30" xfId="0" applyFont="1" applyFill="1" applyBorder="1" applyAlignment="1">
      <alignment horizontal="center" vertical="center" wrapText="1"/>
    </xf>
    <xf numFmtId="0" fontId="13" fillId="0" borderId="27" xfId="2" applyNumberFormat="1" applyFont="1" applyFill="1" applyBorder="1" applyAlignment="1">
      <alignment horizontal="center" vertical="center"/>
    </xf>
    <xf numFmtId="0" fontId="13" fillId="0" borderId="25" xfId="2" applyNumberFormat="1" applyFont="1" applyFill="1" applyBorder="1" applyAlignment="1">
      <alignment horizontal="center" vertical="center"/>
    </xf>
    <xf numFmtId="0" fontId="13" fillId="0" borderId="26" xfId="2" applyNumberFormat="1" applyFont="1" applyFill="1" applyBorder="1" applyAlignment="1">
      <alignment horizontal="left" vertical="center"/>
    </xf>
    <xf numFmtId="0" fontId="13" fillId="0" borderId="26" xfId="2" applyNumberFormat="1" applyFont="1" applyFill="1" applyBorder="1" applyAlignment="1">
      <alignment horizontal="center" vertical="center"/>
    </xf>
    <xf numFmtId="49" fontId="13" fillId="0" borderId="27" xfId="2" applyNumberFormat="1" applyFont="1" applyFill="1" applyBorder="1" applyAlignment="1">
      <alignment horizontal="center" vertical="center"/>
    </xf>
    <xf numFmtId="1" fontId="8" fillId="0" borderId="26" xfId="2" applyNumberFormat="1" applyFont="1" applyFill="1" applyBorder="1" applyAlignment="1">
      <alignment horizontal="center" vertical="center"/>
    </xf>
    <xf numFmtId="0" fontId="13" fillId="0" borderId="27" xfId="2" applyNumberFormat="1" applyFont="1" applyFill="1" applyBorder="1" applyAlignment="1">
      <alignment vertical="center"/>
    </xf>
    <xf numFmtId="0" fontId="1" fillId="0" borderId="25" xfId="2" applyNumberFormat="1" applyFont="1" applyFill="1" applyBorder="1" applyAlignment="1">
      <alignment horizontal="center" vertical="center"/>
    </xf>
    <xf numFmtId="2" fontId="7" fillId="0" borderId="4" xfId="0" applyNumberFormat="1" applyFont="1" applyFill="1" applyBorder="1" applyAlignment="1">
      <alignment vertical="center"/>
    </xf>
    <xf numFmtId="2" fontId="1" fillId="0" borderId="25" xfId="0" applyNumberFormat="1" applyFont="1" applyFill="1" applyBorder="1" applyAlignment="1">
      <alignment vertical="center"/>
    </xf>
    <xf numFmtId="0" fontId="13" fillId="0" borderId="17" xfId="2" applyNumberFormat="1" applyFont="1" applyFill="1" applyBorder="1" applyAlignment="1">
      <alignment horizontal="center" vertical="center"/>
    </xf>
    <xf numFmtId="0" fontId="13" fillId="0" borderId="4" xfId="2" applyNumberFormat="1" applyFont="1" applyFill="1" applyBorder="1" applyAlignment="1">
      <alignment horizontal="center" vertical="center"/>
    </xf>
    <xf numFmtId="0" fontId="13" fillId="0" borderId="20" xfId="2" applyNumberFormat="1" applyFont="1" applyFill="1" applyBorder="1" applyAlignment="1">
      <alignment horizontal="center" vertical="center"/>
    </xf>
    <xf numFmtId="49" fontId="13" fillId="0" borderId="17" xfId="2" applyNumberFormat="1" applyFont="1" applyFill="1" applyBorder="1" applyAlignment="1">
      <alignment horizontal="center" vertical="center"/>
    </xf>
    <xf numFmtId="1" fontId="8" fillId="0" borderId="20" xfId="2" applyNumberFormat="1" applyFont="1" applyFill="1" applyBorder="1" applyAlignment="1">
      <alignment horizontal="center" vertical="center"/>
    </xf>
    <xf numFmtId="0" fontId="13" fillId="0" borderId="17" xfId="2" applyNumberFormat="1" applyFont="1" applyFill="1" applyBorder="1" applyAlignment="1">
      <alignment vertical="center"/>
    </xf>
    <xf numFmtId="0" fontId="1" fillId="0" borderId="4" xfId="2" applyNumberFormat="1" applyFont="1" applyFill="1" applyBorder="1" applyAlignment="1">
      <alignment horizontal="center" vertical="center"/>
    </xf>
    <xf numFmtId="2" fontId="7" fillId="0" borderId="25" xfId="0" applyNumberFormat="1" applyFont="1" applyFill="1" applyBorder="1" applyAlignment="1">
      <alignment vertical="center"/>
    </xf>
    <xf numFmtId="0" fontId="13" fillId="0" borderId="20" xfId="2" applyNumberFormat="1" applyFont="1" applyFill="1" applyBorder="1" applyAlignment="1">
      <alignment horizontal="left" vertical="center"/>
    </xf>
    <xf numFmtId="0" fontId="13" fillId="8" borderId="17" xfId="2" applyNumberFormat="1" applyFont="1" applyFill="1" applyBorder="1" applyAlignment="1">
      <alignment horizontal="center" vertical="center"/>
    </xf>
    <xf numFmtId="0" fontId="13" fillId="8" borderId="4" xfId="2" applyNumberFormat="1" applyFont="1" applyFill="1" applyBorder="1" applyAlignment="1">
      <alignment horizontal="center" vertical="center"/>
    </xf>
    <xf numFmtId="0" fontId="13" fillId="8" borderId="20" xfId="2" applyNumberFormat="1" applyFont="1" applyFill="1" applyBorder="1" applyAlignment="1">
      <alignment horizontal="center" vertical="center"/>
    </xf>
    <xf numFmtId="2" fontId="1" fillId="0" borderId="24" xfId="0" applyNumberFormat="1" applyFont="1" applyFill="1" applyBorder="1" applyAlignment="1">
      <alignment vertical="center"/>
    </xf>
    <xf numFmtId="2" fontId="1" fillId="0" borderId="4" xfId="0" applyNumberFormat="1" applyFont="1" applyFill="1" applyBorder="1" applyAlignment="1">
      <alignment vertical="center"/>
    </xf>
    <xf numFmtId="1" fontId="1" fillId="0" borderId="4" xfId="0" applyNumberFormat="1" applyFont="1" applyFill="1" applyBorder="1" applyAlignment="1">
      <alignment horizontal="center" vertical="center" wrapText="1"/>
    </xf>
    <xf numFmtId="49" fontId="13" fillId="0" borderId="4" xfId="2" applyNumberFormat="1" applyFont="1" applyFill="1" applyBorder="1" applyAlignment="1">
      <alignment horizontal="center" vertical="center"/>
    </xf>
    <xf numFmtId="2" fontId="1" fillId="0" borderId="4" xfId="0" applyNumberFormat="1" applyFont="1" applyFill="1" applyBorder="1" applyAlignment="1">
      <alignment horizontal="center" vertical="center" wrapText="1"/>
    </xf>
    <xf numFmtId="2" fontId="1" fillId="0" borderId="32" xfId="0" applyNumberFormat="1" applyFont="1" applyFill="1" applyBorder="1" applyAlignment="1">
      <alignment horizontal="left" vertical="center" wrapText="1"/>
    </xf>
    <xf numFmtId="49" fontId="8" fillId="0" borderId="17" xfId="2" applyNumberFormat="1" applyFont="1" applyFill="1" applyBorder="1" applyAlignment="1">
      <alignment horizontal="center" vertical="center"/>
    </xf>
    <xf numFmtId="0" fontId="8" fillId="0" borderId="17" xfId="2" applyNumberFormat="1" applyFont="1" applyFill="1" applyBorder="1" applyAlignment="1">
      <alignment vertical="center"/>
    </xf>
    <xf numFmtId="2" fontId="1" fillId="0" borderId="33" xfId="0" applyNumberFormat="1" applyFont="1" applyFill="1" applyBorder="1" applyAlignment="1">
      <alignment horizontal="left" vertical="center" wrapText="1"/>
    </xf>
    <xf numFmtId="1" fontId="8" fillId="0" borderId="20" xfId="0" applyNumberFormat="1" applyFont="1" applyFill="1" applyBorder="1" applyAlignment="1">
      <alignment horizontal="center" vertical="center"/>
    </xf>
    <xf numFmtId="0" fontId="1" fillId="0" borderId="17" xfId="0" applyNumberFormat="1" applyFont="1" applyFill="1" applyBorder="1" applyAlignment="1">
      <alignment horizontal="left" vertical="center"/>
    </xf>
    <xf numFmtId="0" fontId="1" fillId="0" borderId="4" xfId="0" applyNumberFormat="1" applyFont="1" applyFill="1" applyBorder="1" applyAlignment="1">
      <alignment vertical="center"/>
    </xf>
    <xf numFmtId="0" fontId="13" fillId="0" borderId="4" xfId="2" applyNumberFormat="1" applyFont="1" applyFill="1" applyBorder="1" applyAlignment="1">
      <alignment horizontal="left" vertical="center"/>
    </xf>
    <xf numFmtId="0" fontId="13" fillId="0" borderId="32" xfId="2" applyNumberFormat="1" applyFont="1" applyFill="1" applyBorder="1" applyAlignment="1">
      <alignment horizontal="center" vertical="center"/>
    </xf>
    <xf numFmtId="0" fontId="13" fillId="9" borderId="32" xfId="2" applyNumberFormat="1" applyFont="1" applyFill="1" applyBorder="1" applyAlignment="1">
      <alignment horizontal="center" vertical="center"/>
    </xf>
    <xf numFmtId="0" fontId="13" fillId="9" borderId="4" xfId="2" applyNumberFormat="1" applyFont="1" applyFill="1" applyBorder="1" applyAlignment="1">
      <alignment horizontal="center" vertical="center"/>
    </xf>
    <xf numFmtId="0" fontId="13" fillId="9" borderId="20" xfId="2" applyNumberFormat="1" applyFont="1" applyFill="1" applyBorder="1" applyAlignment="1">
      <alignment horizontal="center" vertical="center"/>
    </xf>
    <xf numFmtId="0" fontId="13" fillId="9" borderId="17" xfId="2" applyNumberFormat="1" applyFont="1" applyFill="1" applyBorder="1" applyAlignment="1">
      <alignment horizontal="center" vertical="center"/>
    </xf>
    <xf numFmtId="49" fontId="13" fillId="9" borderId="17" xfId="2" applyNumberFormat="1" applyFont="1" applyFill="1" applyBorder="1" applyAlignment="1">
      <alignment horizontal="center" vertical="center"/>
    </xf>
    <xf numFmtId="49" fontId="13" fillId="0" borderId="17" xfId="2" quotePrefix="1" applyNumberFormat="1" applyFont="1" applyFill="1" applyBorder="1" applyAlignment="1">
      <alignment horizontal="center" vertical="center"/>
    </xf>
    <xf numFmtId="0" fontId="13" fillId="0" borderId="33" xfId="2" applyNumberFormat="1" applyFont="1" applyFill="1" applyBorder="1" applyAlignment="1">
      <alignment horizontal="left" vertical="center"/>
    </xf>
    <xf numFmtId="49" fontId="1" fillId="0" borderId="32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17" xfId="0" applyNumberFormat="1" applyFont="1" applyFill="1" applyBorder="1" applyAlignment="1">
      <alignment horizontal="center" vertical="center"/>
    </xf>
    <xf numFmtId="2" fontId="7" fillId="0" borderId="4" xfId="0" applyNumberFormat="1" applyFont="1" applyFill="1" applyBorder="1" applyAlignment="1">
      <alignment horizontal="right" vertical="center"/>
    </xf>
    <xf numFmtId="49" fontId="1" fillId="0" borderId="34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right" vertical="center"/>
    </xf>
    <xf numFmtId="1" fontId="8" fillId="0" borderId="4" xfId="2" applyNumberFormat="1" applyFont="1" applyFill="1" applyBorder="1" applyAlignment="1">
      <alignment horizontal="center" vertical="center"/>
    </xf>
    <xf numFmtId="164" fontId="7" fillId="0" borderId="4" xfId="0" applyNumberFormat="1" applyFont="1" applyFill="1" applyBorder="1" applyAlignment="1">
      <alignment vertical="center"/>
    </xf>
    <xf numFmtId="49" fontId="13" fillId="10" borderId="17" xfId="2" applyNumberFormat="1" applyFont="1" applyFill="1" applyBorder="1" applyAlignment="1">
      <alignment horizontal="center" vertical="center"/>
    </xf>
    <xf numFmtId="1" fontId="8" fillId="10" borderId="20" xfId="2" applyNumberFormat="1" applyFont="1" applyFill="1" applyBorder="1" applyAlignment="1">
      <alignment horizontal="center" vertical="center"/>
    </xf>
    <xf numFmtId="0" fontId="13" fillId="10" borderId="17" xfId="2" applyNumberFormat="1" applyFont="1" applyFill="1" applyBorder="1" applyAlignment="1">
      <alignment vertical="center"/>
    </xf>
    <xf numFmtId="0" fontId="1" fillId="0" borderId="0" xfId="2" applyNumberFormat="1" applyFont="1" applyFill="1" applyBorder="1" applyAlignment="1">
      <alignment horizontal="center" vertical="center"/>
    </xf>
    <xf numFmtId="0" fontId="0" fillId="0" borderId="4" xfId="0" applyFill="1" applyBorder="1"/>
    <xf numFmtId="1" fontId="1" fillId="0" borderId="20" xfId="2" applyNumberFormat="1" applyFont="1" applyFill="1" applyBorder="1" applyAlignment="1">
      <alignment horizontal="center" vertical="center"/>
    </xf>
    <xf numFmtId="49" fontId="13" fillId="10" borderId="20" xfId="2" applyNumberFormat="1" applyFont="1" applyFill="1" applyBorder="1" applyAlignment="1">
      <alignment horizontal="center" vertical="center"/>
    </xf>
    <xf numFmtId="1" fontId="8" fillId="10" borderId="33" xfId="2" applyNumberFormat="1" applyFont="1" applyFill="1" applyBorder="1" applyAlignment="1">
      <alignment horizontal="center" vertical="center"/>
    </xf>
    <xf numFmtId="49" fontId="8" fillId="0" borderId="20" xfId="2" applyNumberFormat="1" applyFont="1" applyFill="1" applyBorder="1" applyAlignment="1">
      <alignment horizontal="center" vertical="center"/>
    </xf>
    <xf numFmtId="49" fontId="13" fillId="10" borderId="17" xfId="2" quotePrefix="1" applyNumberFormat="1" applyFont="1" applyFill="1" applyBorder="1" applyAlignment="1">
      <alignment horizontal="center" vertical="center"/>
    </xf>
    <xf numFmtId="0" fontId="13" fillId="0" borderId="32" xfId="2" applyNumberFormat="1" applyFont="1" applyFill="1" applyBorder="1" applyAlignment="1">
      <alignment horizontal="left" vertical="center"/>
    </xf>
    <xf numFmtId="2" fontId="1" fillId="0" borderId="20" xfId="0" applyNumberFormat="1" applyFont="1" applyFill="1" applyBorder="1" applyAlignment="1">
      <alignment horizontal="left" vertical="center" wrapText="1"/>
    </xf>
    <xf numFmtId="49" fontId="1" fillId="0" borderId="17" xfId="0" applyNumberFormat="1" applyFont="1" applyFill="1" applyBorder="1" applyAlignment="1">
      <alignment horizontal="center" vertical="center" wrapText="1"/>
    </xf>
    <xf numFmtId="0" fontId="13" fillId="11" borderId="17" xfId="2" applyNumberFormat="1" applyFont="1" applyFill="1" applyBorder="1" applyAlignment="1">
      <alignment horizontal="center" vertical="center"/>
    </xf>
    <xf numFmtId="0" fontId="13" fillId="11" borderId="4" xfId="2" applyNumberFormat="1" applyFont="1" applyFill="1" applyBorder="1" applyAlignment="1">
      <alignment horizontal="center" vertical="center"/>
    </xf>
    <xf numFmtId="0" fontId="13" fillId="11" borderId="20" xfId="2" applyNumberFormat="1" applyFont="1" applyFill="1" applyBorder="1" applyAlignment="1">
      <alignment horizontal="center" vertical="center"/>
    </xf>
    <xf numFmtId="49" fontId="1" fillId="0" borderId="17" xfId="0" quotePrefix="1" applyNumberFormat="1" applyFont="1" applyFill="1" applyBorder="1" applyAlignment="1">
      <alignment horizontal="center" vertical="center"/>
    </xf>
    <xf numFmtId="0" fontId="13" fillId="0" borderId="17" xfId="2" applyNumberFormat="1" applyFont="1" applyFill="1" applyBorder="1" applyAlignment="1">
      <alignment horizontal="left" vertical="center"/>
    </xf>
    <xf numFmtId="0" fontId="8" fillId="0" borderId="17" xfId="2" applyNumberFormat="1" applyFont="1" applyFill="1" applyBorder="1" applyAlignment="1">
      <alignment horizontal="left" vertical="center"/>
    </xf>
    <xf numFmtId="0" fontId="13" fillId="12" borderId="17" xfId="2" applyNumberFormat="1" applyFont="1" applyFill="1" applyBorder="1" applyAlignment="1">
      <alignment horizontal="center" vertical="center"/>
    </xf>
    <xf numFmtId="0" fontId="13" fillId="12" borderId="4" xfId="2" applyNumberFormat="1" applyFont="1" applyFill="1" applyBorder="1" applyAlignment="1">
      <alignment horizontal="center" vertical="center"/>
    </xf>
    <xf numFmtId="0" fontId="13" fillId="12" borderId="20" xfId="2" applyNumberFormat="1" applyFont="1" applyFill="1" applyBorder="1" applyAlignment="1">
      <alignment horizontal="left" vertical="center"/>
    </xf>
    <xf numFmtId="0" fontId="13" fillId="12" borderId="20" xfId="2" applyNumberFormat="1" applyFont="1" applyFill="1" applyBorder="1" applyAlignment="1">
      <alignment horizontal="center" vertical="center"/>
    </xf>
    <xf numFmtId="49" fontId="8" fillId="12" borderId="17" xfId="0" quotePrefix="1" applyNumberFormat="1" applyFont="1" applyFill="1" applyBorder="1" applyAlignment="1">
      <alignment horizontal="center" vertical="center"/>
    </xf>
    <xf numFmtId="1" fontId="8" fillId="12" borderId="20" xfId="0" applyNumberFormat="1" applyFont="1" applyFill="1" applyBorder="1" applyAlignment="1">
      <alignment horizontal="center" vertical="center"/>
    </xf>
    <xf numFmtId="0" fontId="8" fillId="12" borderId="17" xfId="0" applyNumberFormat="1" applyFont="1" applyFill="1" applyBorder="1" applyAlignment="1">
      <alignment vertical="center"/>
    </xf>
    <xf numFmtId="164" fontId="7" fillId="12" borderId="4" xfId="0" applyNumberFormat="1" applyFont="1" applyFill="1" applyBorder="1" applyAlignment="1">
      <alignment vertical="center"/>
    </xf>
    <xf numFmtId="49" fontId="8" fillId="12" borderId="17" xfId="0" applyNumberFormat="1" applyFont="1" applyFill="1" applyBorder="1" applyAlignment="1">
      <alignment horizontal="center" vertical="center"/>
    </xf>
    <xf numFmtId="0" fontId="8" fillId="12" borderId="27" xfId="0" applyNumberFormat="1" applyFont="1" applyFill="1" applyBorder="1" applyAlignment="1">
      <alignment vertical="center"/>
    </xf>
    <xf numFmtId="49" fontId="13" fillId="12" borderId="17" xfId="2" applyNumberFormat="1" applyFont="1" applyFill="1" applyBorder="1" applyAlignment="1">
      <alignment horizontal="center" vertical="center"/>
    </xf>
    <xf numFmtId="1" fontId="8" fillId="12" borderId="20" xfId="2" applyNumberFormat="1" applyFont="1" applyFill="1" applyBorder="1" applyAlignment="1">
      <alignment horizontal="center" vertical="center"/>
    </xf>
    <xf numFmtId="0" fontId="13" fillId="0" borderId="35" xfId="2" applyNumberFormat="1" applyFont="1" applyFill="1" applyBorder="1" applyAlignment="1">
      <alignment horizontal="center" vertical="center"/>
    </xf>
    <xf numFmtId="0" fontId="13" fillId="0" borderId="36" xfId="2" applyNumberFormat="1" applyFont="1" applyFill="1" applyBorder="1" applyAlignment="1">
      <alignment horizontal="center" vertical="center"/>
    </xf>
    <xf numFmtId="0" fontId="13" fillId="0" borderId="37" xfId="2" applyNumberFormat="1" applyFont="1" applyFill="1" applyBorder="1" applyAlignment="1">
      <alignment horizontal="left" vertical="center"/>
    </xf>
    <xf numFmtId="49" fontId="13" fillId="0" borderId="35" xfId="2" applyNumberFormat="1" applyFont="1" applyFill="1" applyBorder="1" applyAlignment="1">
      <alignment horizontal="center" vertical="center"/>
    </xf>
    <xf numFmtId="1" fontId="8" fillId="0" borderId="37" xfId="2" applyNumberFormat="1" applyFont="1" applyFill="1" applyBorder="1" applyAlignment="1">
      <alignment horizontal="center" vertical="center"/>
    </xf>
    <xf numFmtId="0" fontId="13" fillId="0" borderId="35" xfId="2" applyNumberFormat="1" applyFont="1" applyFill="1" applyBorder="1" applyAlignment="1">
      <alignment vertical="center"/>
    </xf>
    <xf numFmtId="0" fontId="1" fillId="0" borderId="36" xfId="2" applyNumberFormat="1" applyFont="1" applyFill="1" applyBorder="1" applyAlignment="1">
      <alignment horizontal="center" vertical="center"/>
    </xf>
    <xf numFmtId="164" fontId="7" fillId="0" borderId="36" xfId="0" applyNumberFormat="1" applyFont="1" applyFill="1" applyBorder="1" applyAlignment="1">
      <alignment vertical="center"/>
    </xf>
    <xf numFmtId="2" fontId="1" fillId="0" borderId="36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2" fontId="6" fillId="5" borderId="4" xfId="0" applyNumberFormat="1" applyFont="1" applyFill="1" applyBorder="1" applyAlignment="1">
      <alignment horizontal="center" vertical="center" textRotation="90" wrapText="1"/>
    </xf>
    <xf numFmtId="0" fontId="6" fillId="5" borderId="20" xfId="0" applyFont="1" applyFill="1" applyBorder="1" applyAlignment="1">
      <alignment horizontal="center" vertical="center" textRotation="90" wrapText="1"/>
    </xf>
    <xf numFmtId="0" fontId="6" fillId="7" borderId="13" xfId="2" applyNumberFormat="1" applyFont="1" applyFill="1" applyBorder="1" applyAlignment="1">
      <alignment horizontal="center" textRotation="90" wrapText="1"/>
    </xf>
    <xf numFmtId="0" fontId="6" fillId="7" borderId="14" xfId="2" applyNumberFormat="1" applyFont="1" applyFill="1" applyBorder="1" applyAlignment="1">
      <alignment horizontal="center" textRotation="90" wrapText="1"/>
    </xf>
    <xf numFmtId="0" fontId="6" fillId="7" borderId="22" xfId="2" applyNumberFormat="1" applyFont="1" applyFill="1" applyBorder="1" applyAlignment="1">
      <alignment horizontal="center" textRotation="90" wrapText="1"/>
    </xf>
    <xf numFmtId="0" fontId="6" fillId="7" borderId="23" xfId="2" applyNumberFormat="1" applyFont="1" applyFill="1" applyBorder="1" applyAlignment="1">
      <alignment horizontal="center" textRotation="90" wrapText="1"/>
    </xf>
    <xf numFmtId="0" fontId="11" fillId="6" borderId="15" xfId="2" applyNumberFormat="1" applyFont="1" applyFill="1" applyBorder="1" applyAlignment="1">
      <alignment horizontal="center" vertical="center" wrapText="1"/>
    </xf>
    <xf numFmtId="0" fontId="11" fillId="6" borderId="24" xfId="2" applyNumberFormat="1" applyFont="1" applyFill="1" applyBorder="1" applyAlignment="1">
      <alignment horizontal="center" vertical="center" wrapText="1"/>
    </xf>
    <xf numFmtId="0" fontId="11" fillId="6" borderId="25" xfId="2" applyNumberFormat="1" applyFont="1" applyFill="1" applyBorder="1" applyAlignment="1">
      <alignment horizontal="center" vertical="center" wrapText="1"/>
    </xf>
    <xf numFmtId="0" fontId="12" fillId="5" borderId="16" xfId="0" applyFont="1" applyFill="1" applyBorder="1" applyAlignment="1">
      <alignment horizontal="center" vertical="center"/>
    </xf>
    <xf numFmtId="0" fontId="12" fillId="5" borderId="6" xfId="0" applyFont="1" applyFill="1" applyBorder="1" applyAlignment="1">
      <alignment horizontal="center" vertical="center"/>
    </xf>
    <xf numFmtId="0" fontId="12" fillId="5" borderId="9" xfId="0" applyFont="1" applyFill="1" applyBorder="1" applyAlignment="1">
      <alignment horizontal="center" vertical="center"/>
    </xf>
    <xf numFmtId="0" fontId="11" fillId="5" borderId="4" xfId="1" applyFont="1" applyFill="1" applyBorder="1" applyAlignment="1">
      <alignment horizontal="center" textRotation="90"/>
    </xf>
    <xf numFmtId="0" fontId="11" fillId="5" borderId="17" xfId="1" applyFont="1" applyFill="1" applyBorder="1" applyAlignment="1">
      <alignment horizontal="center" textRotation="90"/>
    </xf>
    <xf numFmtId="0" fontId="9" fillId="5" borderId="5" xfId="0" applyFont="1" applyFill="1" applyBorder="1" applyAlignment="1">
      <alignment horizontal="center" vertical="center"/>
    </xf>
    <xf numFmtId="0" fontId="9" fillId="5" borderId="6" xfId="0" applyFont="1" applyFill="1" applyBorder="1" applyAlignment="1">
      <alignment horizontal="center" vertical="center"/>
    </xf>
    <xf numFmtId="0" fontId="9" fillId="5" borderId="7" xfId="0" applyFont="1" applyFill="1" applyBorder="1" applyAlignment="1">
      <alignment horizontal="center" vertical="center"/>
    </xf>
    <xf numFmtId="0" fontId="11" fillId="6" borderId="8" xfId="1" applyFont="1" applyFill="1" applyBorder="1" applyAlignment="1">
      <alignment horizontal="center" vertical="center"/>
    </xf>
    <xf numFmtId="0" fontId="11" fillId="6" borderId="19" xfId="1" applyFont="1" applyFill="1" applyBorder="1" applyAlignment="1">
      <alignment horizontal="center" vertical="center"/>
    </xf>
    <xf numFmtId="0" fontId="11" fillId="6" borderId="26" xfId="1" applyFont="1" applyFill="1" applyBorder="1" applyAlignment="1">
      <alignment horizontal="center" vertical="center"/>
    </xf>
    <xf numFmtId="0" fontId="9" fillId="5" borderId="5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11" fillId="6" borderId="17" xfId="1" applyFont="1" applyFill="1" applyBorder="1" applyAlignment="1">
      <alignment horizontal="center" textRotation="90"/>
    </xf>
    <xf numFmtId="0" fontId="11" fillId="6" borderId="18" xfId="1" applyFont="1" applyFill="1" applyBorder="1" applyAlignment="1">
      <alignment horizontal="center" textRotation="90"/>
    </xf>
    <xf numFmtId="0" fontId="11" fillId="6" borderId="25" xfId="1" applyFont="1" applyFill="1" applyBorder="1" applyAlignment="1">
      <alignment horizontal="center" textRotation="90"/>
    </xf>
    <xf numFmtId="0" fontId="11" fillId="5" borderId="18" xfId="1" applyFont="1" applyFill="1" applyBorder="1" applyAlignment="1">
      <alignment horizontal="center" textRotation="90"/>
    </xf>
    <xf numFmtId="0" fontId="11" fillId="5" borderId="25" xfId="1" applyFont="1" applyFill="1" applyBorder="1" applyAlignment="1">
      <alignment horizontal="center" textRotation="90"/>
    </xf>
    <xf numFmtId="0" fontId="6" fillId="5" borderId="10" xfId="0" applyNumberFormat="1" applyFont="1" applyFill="1" applyBorder="1" applyAlignment="1">
      <alignment horizontal="center" vertical="center"/>
    </xf>
    <xf numFmtId="0" fontId="6" fillId="5" borderId="11" xfId="0" applyNumberFormat="1" applyFont="1" applyFill="1" applyBorder="1" applyAlignment="1">
      <alignment horizontal="center" vertical="center"/>
    </xf>
    <xf numFmtId="0" fontId="11" fillId="6" borderId="12" xfId="2" applyNumberFormat="1" applyFont="1" applyFill="1" applyBorder="1" applyAlignment="1">
      <alignment horizontal="center" vertical="center" wrapText="1"/>
    </xf>
    <xf numFmtId="0" fontId="11" fillId="6" borderId="21" xfId="2" applyNumberFormat="1" applyFont="1" applyFill="1" applyBorder="1" applyAlignment="1">
      <alignment horizontal="center" vertical="center" wrapText="1"/>
    </xf>
    <xf numFmtId="0" fontId="11" fillId="6" borderId="27" xfId="2" applyNumberFormat="1" applyFont="1" applyFill="1" applyBorder="1" applyAlignment="1">
      <alignment horizontal="center" vertical="center" wrapText="1"/>
    </xf>
    <xf numFmtId="0" fontId="11" fillId="5" borderId="20" xfId="1" applyFont="1" applyFill="1" applyBorder="1" applyAlignment="1">
      <alignment horizontal="center" textRotation="90"/>
    </xf>
    <xf numFmtId="0" fontId="7" fillId="0" borderId="4" xfId="0" applyFont="1" applyFill="1" applyBorder="1" applyAlignment="1">
      <alignment horizontal="justify" vertical="top" wrapText="1"/>
    </xf>
    <xf numFmtId="0" fontId="8" fillId="0" borderId="4" xfId="0" applyFont="1" applyFill="1" applyBorder="1" applyAlignment="1">
      <alignment horizontal="justify" vertical="top" wrapText="1"/>
    </xf>
    <xf numFmtId="0" fontId="2" fillId="3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justify" vertical="top" wrapText="1"/>
    </xf>
    <xf numFmtId="0" fontId="6" fillId="0" borderId="4" xfId="0" applyFont="1" applyBorder="1" applyAlignment="1">
      <alignment horizontal="justify" vertical="top" wrapText="1"/>
    </xf>
  </cellXfs>
  <cellStyles count="3">
    <cellStyle name="Normale" xfId="0" builtinId="0"/>
    <cellStyle name="Normale_Foglio1" xfId="2"/>
    <cellStyle name="Normale_PREZZI 2016  24021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10161</xdr:colOff>
      <xdr:row>0</xdr:row>
      <xdr:rowOff>0</xdr:rowOff>
    </xdr:from>
    <xdr:to>
      <xdr:col>4</xdr:col>
      <xdr:colOff>284481</xdr:colOff>
      <xdr:row>2</xdr:row>
      <xdr:rowOff>0</xdr:rowOff>
    </xdr:to>
    <xdr:pic>
      <xdr:nvPicPr>
        <xdr:cNvPr id="2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1" y="0"/>
          <a:ext cx="6278880" cy="1330960"/>
        </a:xfrm>
        <a:prstGeom prst="rect">
          <a:avLst/>
        </a:prstGeom>
        <a:noFill/>
        <a:ln>
          <a:solidFill>
            <a:schemeClr val="tx1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08"/>
  <sheetViews>
    <sheetView tabSelected="1" zoomScale="70" zoomScaleNormal="70" workbookViewId="0">
      <pane ySplit="10" topLeftCell="A269" activePane="bottomLeft" state="frozen"/>
      <selection pane="bottomLeft" activeCell="M275" sqref="M275"/>
    </sheetView>
  </sheetViews>
  <sheetFormatPr defaultRowHeight="14.4"/>
  <cols>
    <col min="1" max="1" width="8.6640625" customWidth="1"/>
    <col min="2" max="2" width="10" customWidth="1"/>
    <col min="3" max="3" width="8.6640625" customWidth="1"/>
    <col min="4" max="4" width="43.6640625" customWidth="1"/>
    <col min="5" max="11" width="8.6640625" style="119" customWidth="1"/>
    <col min="12" max="12" width="8.88671875" style="119"/>
    <col min="13" max="13" width="84.5546875" customWidth="1"/>
    <col min="14" max="15" width="4.5546875" hidden="1" customWidth="1"/>
    <col min="16" max="16" width="12.5546875" customWidth="1"/>
    <col min="17" max="20" width="11.88671875" customWidth="1"/>
  </cols>
  <sheetData>
    <row r="1" spans="1:20" ht="90.6" thickBot="1">
      <c r="A1" s="1"/>
      <c r="B1" s="1"/>
      <c r="C1" s="1"/>
      <c r="D1" s="2"/>
      <c r="E1" s="3"/>
      <c r="F1" s="3"/>
      <c r="G1" s="3"/>
      <c r="H1" s="3"/>
      <c r="I1" s="3"/>
      <c r="J1" s="3"/>
      <c r="K1" s="3"/>
      <c r="L1" s="3"/>
      <c r="M1" s="156" t="s">
        <v>0</v>
      </c>
      <c r="N1" s="157"/>
      <c r="O1" s="157"/>
      <c r="P1" s="158"/>
      <c r="Q1" s="158"/>
      <c r="R1" s="158"/>
      <c r="S1" s="158"/>
      <c r="T1" s="159"/>
    </row>
    <row r="2" spans="1:20">
      <c r="A2" s="1"/>
      <c r="B2" s="1"/>
      <c r="C2" s="1"/>
      <c r="D2" s="2"/>
      <c r="E2" s="160"/>
      <c r="F2" s="160"/>
      <c r="G2" s="160"/>
      <c r="H2" s="3"/>
      <c r="I2" s="3"/>
      <c r="J2" s="3"/>
      <c r="K2" s="3"/>
      <c r="L2" s="3"/>
      <c r="M2" s="161" t="s">
        <v>1</v>
      </c>
      <c r="N2" s="162"/>
      <c r="O2" s="162"/>
      <c r="P2" s="163"/>
      <c r="Q2" s="163"/>
      <c r="R2" s="163"/>
      <c r="S2" s="163"/>
      <c r="T2" s="164"/>
    </row>
    <row r="3" spans="1:20">
      <c r="A3" s="165" t="s">
        <v>2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</row>
    <row r="4" spans="1:20">
      <c r="A4" s="166" t="s">
        <v>3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</row>
    <row r="5" spans="1:20">
      <c r="A5" s="154" t="s">
        <v>4</v>
      </c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55"/>
      <c r="T5" s="155"/>
    </row>
    <row r="6" spans="1:20" ht="15" thickBot="1">
      <c r="A6" s="4"/>
      <c r="B6" s="5"/>
      <c r="C6" s="5"/>
      <c r="D6" s="6"/>
      <c r="E6" s="7"/>
      <c r="F6" s="7"/>
      <c r="G6" s="7"/>
      <c r="H6" s="8"/>
      <c r="I6" s="8"/>
      <c r="J6" s="8"/>
      <c r="K6" s="8"/>
      <c r="L6" s="9"/>
      <c r="M6" s="10"/>
      <c r="N6" s="11"/>
      <c r="O6" s="11"/>
      <c r="P6" s="11"/>
      <c r="Q6" s="12"/>
      <c r="R6" s="13"/>
      <c r="S6" s="13"/>
      <c r="T6" s="14"/>
    </row>
    <row r="7" spans="1:20" ht="20.399999999999999">
      <c r="A7" s="134" t="s">
        <v>5</v>
      </c>
      <c r="B7" s="135"/>
      <c r="C7" s="136"/>
      <c r="D7" s="137" t="s">
        <v>6</v>
      </c>
      <c r="E7" s="140" t="s">
        <v>7</v>
      </c>
      <c r="F7" s="141"/>
      <c r="G7" s="142"/>
      <c r="H7" s="140" t="s">
        <v>8</v>
      </c>
      <c r="I7" s="141"/>
      <c r="J7" s="142"/>
      <c r="K7" s="148" t="s">
        <v>9</v>
      </c>
      <c r="L7" s="149"/>
      <c r="M7" s="150" t="s">
        <v>10</v>
      </c>
      <c r="N7" s="122" t="s">
        <v>11</v>
      </c>
      <c r="O7" s="123"/>
      <c r="P7" s="126" t="s">
        <v>12</v>
      </c>
      <c r="Q7" s="129" t="s">
        <v>13</v>
      </c>
      <c r="R7" s="130"/>
      <c r="S7" s="130"/>
      <c r="T7" s="131"/>
    </row>
    <row r="8" spans="1:20" ht="45">
      <c r="A8" s="143" t="s">
        <v>14</v>
      </c>
      <c r="B8" s="144" t="s">
        <v>15</v>
      </c>
      <c r="C8" s="144" t="s">
        <v>16</v>
      </c>
      <c r="D8" s="138"/>
      <c r="E8" s="133" t="s">
        <v>14</v>
      </c>
      <c r="F8" s="146" t="s">
        <v>15</v>
      </c>
      <c r="G8" s="132" t="s">
        <v>16</v>
      </c>
      <c r="H8" s="133" t="s">
        <v>14</v>
      </c>
      <c r="I8" s="146" t="s">
        <v>15</v>
      </c>
      <c r="J8" s="132" t="s">
        <v>16</v>
      </c>
      <c r="K8" s="133" t="s">
        <v>17</v>
      </c>
      <c r="L8" s="153" t="s">
        <v>18</v>
      </c>
      <c r="M8" s="151"/>
      <c r="N8" s="124"/>
      <c r="O8" s="125"/>
      <c r="P8" s="127"/>
      <c r="Q8" s="15" t="s">
        <v>19</v>
      </c>
      <c r="R8" s="120" t="s">
        <v>20</v>
      </c>
      <c r="S8" s="120" t="s">
        <v>21</v>
      </c>
      <c r="T8" s="121" t="s">
        <v>22</v>
      </c>
    </row>
    <row r="9" spans="1:20">
      <c r="A9" s="143"/>
      <c r="B9" s="145"/>
      <c r="C9" s="145"/>
      <c r="D9" s="139"/>
      <c r="E9" s="133"/>
      <c r="F9" s="147"/>
      <c r="G9" s="132"/>
      <c r="H9" s="133"/>
      <c r="I9" s="147"/>
      <c r="J9" s="132"/>
      <c r="K9" s="133"/>
      <c r="L9" s="153"/>
      <c r="M9" s="152"/>
      <c r="N9" s="16" t="s">
        <v>23</v>
      </c>
      <c r="O9" s="16" t="s">
        <v>24</v>
      </c>
      <c r="P9" s="128"/>
      <c r="Q9" s="17"/>
      <c r="R9" s="120"/>
      <c r="S9" s="120"/>
      <c r="T9" s="121"/>
    </row>
    <row r="10" spans="1:20" ht="15" thickBot="1">
      <c r="A10" s="18" t="s">
        <v>25</v>
      </c>
      <c r="B10" s="19" t="s">
        <v>26</v>
      </c>
      <c r="C10" s="19" t="s">
        <v>27</v>
      </c>
      <c r="D10" s="20" t="s">
        <v>28</v>
      </c>
      <c r="E10" s="18" t="s">
        <v>29</v>
      </c>
      <c r="F10" s="19" t="s">
        <v>30</v>
      </c>
      <c r="G10" s="21" t="s">
        <v>31</v>
      </c>
      <c r="H10" s="18" t="s">
        <v>32</v>
      </c>
      <c r="I10" s="19" t="s">
        <v>33</v>
      </c>
      <c r="J10" s="21" t="s">
        <v>34</v>
      </c>
      <c r="K10" s="18" t="s">
        <v>35</v>
      </c>
      <c r="L10" s="22" t="s">
        <v>36</v>
      </c>
      <c r="M10" s="23" t="s">
        <v>37</v>
      </c>
      <c r="N10" s="24" t="s">
        <v>38</v>
      </c>
      <c r="O10" s="24" t="s">
        <v>39</v>
      </c>
      <c r="P10" s="25" t="s">
        <v>40</v>
      </c>
      <c r="Q10" s="26" t="s">
        <v>41</v>
      </c>
      <c r="R10" s="26" t="s">
        <v>42</v>
      </c>
      <c r="S10" s="26" t="s">
        <v>43</v>
      </c>
      <c r="T10" s="27" t="s">
        <v>44</v>
      </c>
    </row>
    <row r="11" spans="1:20">
      <c r="A11" s="28" t="s">
        <v>45</v>
      </c>
      <c r="B11" s="29" t="s">
        <v>46</v>
      </c>
      <c r="C11" s="29" t="s">
        <v>47</v>
      </c>
      <c r="D11" s="30" t="s">
        <v>48</v>
      </c>
      <c r="E11" s="28" t="s">
        <v>49</v>
      </c>
      <c r="F11" s="29" t="s">
        <v>50</v>
      </c>
      <c r="G11" s="31" t="s">
        <v>51</v>
      </c>
      <c r="H11" s="28" t="s">
        <v>52</v>
      </c>
      <c r="I11" s="29" t="s">
        <v>53</v>
      </c>
      <c r="J11" s="31" t="s">
        <v>51</v>
      </c>
      <c r="K11" s="32" t="s">
        <v>54</v>
      </c>
      <c r="L11" s="33" t="s">
        <v>55</v>
      </c>
      <c r="M11" s="34" t="s">
        <v>56</v>
      </c>
      <c r="N11" s="35">
        <v>5</v>
      </c>
      <c r="O11" s="35">
        <v>11</v>
      </c>
      <c r="P11" s="29" t="s">
        <v>57</v>
      </c>
      <c r="Q11" s="36">
        <v>95</v>
      </c>
      <c r="R11" s="37">
        <f>ROUNDDOWN(IF(Q11&gt;0,Q11,#REF!)*0.8,0)</f>
        <v>76</v>
      </c>
      <c r="S11" s="37">
        <f t="shared" ref="S11:S74" si="0">ROUNDDOWN(R11*0.8,0)</f>
        <v>60</v>
      </c>
      <c r="T11" s="37">
        <f t="shared" ref="T11:T74" si="1">ROUNDDOWN(Q11*1.5,2)</f>
        <v>142.5</v>
      </c>
    </row>
    <row r="12" spans="1:20">
      <c r="A12" s="28" t="s">
        <v>45</v>
      </c>
      <c r="B12" s="29" t="s">
        <v>46</v>
      </c>
      <c r="C12" s="29" t="s">
        <v>47</v>
      </c>
      <c r="D12" s="30" t="s">
        <v>48</v>
      </c>
      <c r="E12" s="38">
        <v>941</v>
      </c>
      <c r="F12" s="39" t="s">
        <v>50</v>
      </c>
      <c r="G12" s="40" t="s">
        <v>51</v>
      </c>
      <c r="H12" s="38" t="s">
        <v>52</v>
      </c>
      <c r="I12" s="39" t="s">
        <v>53</v>
      </c>
      <c r="J12" s="40" t="s">
        <v>51</v>
      </c>
      <c r="K12" s="41" t="s">
        <v>58</v>
      </c>
      <c r="L12" s="42">
        <v>5121</v>
      </c>
      <c r="M12" s="43" t="s">
        <v>59</v>
      </c>
      <c r="N12" s="44">
        <v>5</v>
      </c>
      <c r="O12" s="44">
        <v>11</v>
      </c>
      <c r="P12" s="39" t="s">
        <v>57</v>
      </c>
      <c r="Q12" s="45">
        <v>95</v>
      </c>
      <c r="R12" s="37">
        <f>ROUNDDOWN(IF(Q12&gt;0,Q12,#REF!)*0.8,0)</f>
        <v>76</v>
      </c>
      <c r="S12" s="37">
        <f t="shared" si="0"/>
        <v>60</v>
      </c>
      <c r="T12" s="37">
        <f t="shared" si="1"/>
        <v>142.5</v>
      </c>
    </row>
    <row r="13" spans="1:20">
      <c r="A13" s="28" t="s">
        <v>45</v>
      </c>
      <c r="B13" s="29" t="s">
        <v>46</v>
      </c>
      <c r="C13" s="29" t="s">
        <v>47</v>
      </c>
      <c r="D13" s="30" t="s">
        <v>48</v>
      </c>
      <c r="E13" s="38" t="s">
        <v>49</v>
      </c>
      <c r="F13" s="39" t="s">
        <v>50</v>
      </c>
      <c r="G13" s="40" t="s">
        <v>51</v>
      </c>
      <c r="H13" s="38" t="s">
        <v>52</v>
      </c>
      <c r="I13" s="39" t="s">
        <v>53</v>
      </c>
      <c r="J13" s="40" t="s">
        <v>51</v>
      </c>
      <c r="K13" s="41" t="s">
        <v>60</v>
      </c>
      <c r="L13" s="42">
        <v>5119</v>
      </c>
      <c r="M13" s="43" t="s">
        <v>61</v>
      </c>
      <c r="N13" s="44">
        <v>5</v>
      </c>
      <c r="O13" s="44">
        <v>11</v>
      </c>
      <c r="P13" s="39" t="s">
        <v>57</v>
      </c>
      <c r="Q13" s="36">
        <v>135.57</v>
      </c>
      <c r="R13" s="37">
        <f>ROUNDDOWN(IF(Q13&gt;0,Q13,#REF!)*0.8,0)</f>
        <v>108</v>
      </c>
      <c r="S13" s="37">
        <f t="shared" si="0"/>
        <v>86</v>
      </c>
      <c r="T13" s="37">
        <f t="shared" si="1"/>
        <v>203.35</v>
      </c>
    </row>
    <row r="14" spans="1:20">
      <c r="A14" s="28" t="s">
        <v>45</v>
      </c>
      <c r="B14" s="29" t="s">
        <v>46</v>
      </c>
      <c r="C14" s="29" t="s">
        <v>47</v>
      </c>
      <c r="D14" s="30" t="s">
        <v>48</v>
      </c>
      <c r="E14" s="38" t="s">
        <v>49</v>
      </c>
      <c r="F14" s="39" t="s">
        <v>50</v>
      </c>
      <c r="G14" s="40" t="s">
        <v>51</v>
      </c>
      <c r="H14" s="38" t="s">
        <v>52</v>
      </c>
      <c r="I14" s="39" t="s">
        <v>53</v>
      </c>
      <c r="J14" s="40" t="s">
        <v>51</v>
      </c>
      <c r="K14" s="41" t="s">
        <v>62</v>
      </c>
      <c r="L14" s="42" t="s">
        <v>63</v>
      </c>
      <c r="M14" s="43" t="s">
        <v>64</v>
      </c>
      <c r="N14" s="44">
        <v>5</v>
      </c>
      <c r="O14" s="44">
        <v>11</v>
      </c>
      <c r="P14" s="39" t="s">
        <v>57</v>
      </c>
      <c r="Q14" s="36">
        <v>77.39</v>
      </c>
      <c r="R14" s="37">
        <f>ROUNDDOWN(IF(Q14&gt;0,Q14,#REF!)*0.8,0)</f>
        <v>61</v>
      </c>
      <c r="S14" s="37">
        <f t="shared" si="0"/>
        <v>48</v>
      </c>
      <c r="T14" s="37">
        <f t="shared" si="1"/>
        <v>116.08</v>
      </c>
    </row>
    <row r="15" spans="1:20">
      <c r="A15" s="28" t="s">
        <v>45</v>
      </c>
      <c r="B15" s="29" t="s">
        <v>46</v>
      </c>
      <c r="C15" s="29" t="s">
        <v>47</v>
      </c>
      <c r="D15" s="30" t="s">
        <v>48</v>
      </c>
      <c r="E15" s="38" t="s">
        <v>49</v>
      </c>
      <c r="F15" s="39" t="s">
        <v>50</v>
      </c>
      <c r="G15" s="40" t="s">
        <v>51</v>
      </c>
      <c r="H15" s="38" t="s">
        <v>52</v>
      </c>
      <c r="I15" s="39" t="s">
        <v>53</v>
      </c>
      <c r="J15" s="40" t="s">
        <v>51</v>
      </c>
      <c r="K15" s="41" t="s">
        <v>65</v>
      </c>
      <c r="L15" s="42">
        <v>5121</v>
      </c>
      <c r="M15" s="43" t="s">
        <v>66</v>
      </c>
      <c r="N15" s="44">
        <v>5</v>
      </c>
      <c r="O15" s="44">
        <v>11</v>
      </c>
      <c r="P15" s="39" t="s">
        <v>57</v>
      </c>
      <c r="Q15" s="36">
        <v>95</v>
      </c>
      <c r="R15" s="37">
        <f>ROUNDDOWN(IF(Q15&gt;0,Q15,#REF!)*0.8,0)</f>
        <v>76</v>
      </c>
      <c r="S15" s="37">
        <f t="shared" si="0"/>
        <v>60</v>
      </c>
      <c r="T15" s="37">
        <f t="shared" si="1"/>
        <v>142.5</v>
      </c>
    </row>
    <row r="16" spans="1:20">
      <c r="A16" s="28" t="s">
        <v>45</v>
      </c>
      <c r="B16" s="29" t="s">
        <v>46</v>
      </c>
      <c r="C16" s="29" t="s">
        <v>47</v>
      </c>
      <c r="D16" s="30" t="s">
        <v>48</v>
      </c>
      <c r="E16" s="38" t="s">
        <v>49</v>
      </c>
      <c r="F16" s="39" t="s">
        <v>50</v>
      </c>
      <c r="G16" s="40" t="s">
        <v>51</v>
      </c>
      <c r="H16" s="38" t="s">
        <v>52</v>
      </c>
      <c r="I16" s="39" t="s">
        <v>53</v>
      </c>
      <c r="J16" s="40" t="s">
        <v>51</v>
      </c>
      <c r="K16" s="41" t="s">
        <v>67</v>
      </c>
      <c r="L16" s="42" t="s">
        <v>63</v>
      </c>
      <c r="M16" s="43" t="s">
        <v>68</v>
      </c>
      <c r="N16" s="44">
        <v>5</v>
      </c>
      <c r="O16" s="44">
        <v>11</v>
      </c>
      <c r="P16" s="39" t="s">
        <v>57</v>
      </c>
      <c r="Q16" s="36">
        <v>77.39</v>
      </c>
      <c r="R16" s="37">
        <f>ROUNDDOWN(IF(Q16&gt;0,Q16,#REF!)*0.8,0)</f>
        <v>61</v>
      </c>
      <c r="S16" s="37">
        <f t="shared" si="0"/>
        <v>48</v>
      </c>
      <c r="T16" s="37">
        <f t="shared" si="1"/>
        <v>116.08</v>
      </c>
    </row>
    <row r="17" spans="1:20">
      <c r="A17" s="28" t="s">
        <v>45</v>
      </c>
      <c r="B17" s="29" t="s">
        <v>46</v>
      </c>
      <c r="C17" s="29" t="s">
        <v>47</v>
      </c>
      <c r="D17" s="30" t="s">
        <v>48</v>
      </c>
      <c r="E17" s="38" t="s">
        <v>49</v>
      </c>
      <c r="F17" s="39" t="s">
        <v>50</v>
      </c>
      <c r="G17" s="40" t="s">
        <v>51</v>
      </c>
      <c r="H17" s="38" t="s">
        <v>52</v>
      </c>
      <c r="I17" s="39" t="s">
        <v>53</v>
      </c>
      <c r="J17" s="40" t="s">
        <v>51</v>
      </c>
      <c r="K17" s="41" t="s">
        <v>69</v>
      </c>
      <c r="L17" s="42" t="s">
        <v>70</v>
      </c>
      <c r="M17" s="43" t="s">
        <v>71</v>
      </c>
      <c r="N17" s="44">
        <v>5</v>
      </c>
      <c r="O17" s="44">
        <v>11</v>
      </c>
      <c r="P17" s="39" t="s">
        <v>57</v>
      </c>
      <c r="Q17" s="36">
        <v>135.57</v>
      </c>
      <c r="R17" s="37">
        <f>ROUNDDOWN(IF(Q17&gt;0,Q17,#REF!)*0.8,0)</f>
        <v>108</v>
      </c>
      <c r="S17" s="37">
        <f t="shared" si="0"/>
        <v>86</v>
      </c>
      <c r="T17" s="37">
        <f t="shared" si="1"/>
        <v>203.35</v>
      </c>
    </row>
    <row r="18" spans="1:20">
      <c r="A18" s="28" t="s">
        <v>45</v>
      </c>
      <c r="B18" s="29" t="s">
        <v>46</v>
      </c>
      <c r="C18" s="29" t="s">
        <v>47</v>
      </c>
      <c r="D18" s="30" t="s">
        <v>48</v>
      </c>
      <c r="E18" s="38" t="s">
        <v>49</v>
      </c>
      <c r="F18" s="39" t="s">
        <v>50</v>
      </c>
      <c r="G18" s="40" t="s">
        <v>51</v>
      </c>
      <c r="H18" s="38" t="s">
        <v>52</v>
      </c>
      <c r="I18" s="39" t="s">
        <v>53</v>
      </c>
      <c r="J18" s="40" t="s">
        <v>51</v>
      </c>
      <c r="K18" s="41" t="s">
        <v>72</v>
      </c>
      <c r="L18" s="42" t="s">
        <v>70</v>
      </c>
      <c r="M18" s="43" t="s">
        <v>73</v>
      </c>
      <c r="N18" s="44">
        <v>5</v>
      </c>
      <c r="O18" s="44">
        <v>11</v>
      </c>
      <c r="P18" s="39" t="s">
        <v>57</v>
      </c>
      <c r="Q18" s="36">
        <v>135.57</v>
      </c>
      <c r="R18" s="37">
        <f>ROUNDDOWN(IF(Q18&gt;0,Q18,#REF!)*0.8,0)</f>
        <v>108</v>
      </c>
      <c r="S18" s="37">
        <f t="shared" si="0"/>
        <v>86</v>
      </c>
      <c r="T18" s="37">
        <f t="shared" si="1"/>
        <v>203.35</v>
      </c>
    </row>
    <row r="19" spans="1:20">
      <c r="A19" s="28" t="s">
        <v>45</v>
      </c>
      <c r="B19" s="29" t="s">
        <v>46</v>
      </c>
      <c r="C19" s="29" t="s">
        <v>47</v>
      </c>
      <c r="D19" s="30" t="s">
        <v>48</v>
      </c>
      <c r="E19" s="38" t="s">
        <v>49</v>
      </c>
      <c r="F19" s="39" t="s">
        <v>50</v>
      </c>
      <c r="G19" s="40" t="s">
        <v>51</v>
      </c>
      <c r="H19" s="38" t="s">
        <v>52</v>
      </c>
      <c r="I19" s="39" t="s">
        <v>53</v>
      </c>
      <c r="J19" s="40" t="s">
        <v>51</v>
      </c>
      <c r="K19" s="41" t="s">
        <v>74</v>
      </c>
      <c r="L19" s="42" t="s">
        <v>70</v>
      </c>
      <c r="M19" s="43" t="s">
        <v>75</v>
      </c>
      <c r="N19" s="44">
        <v>5</v>
      </c>
      <c r="O19" s="44">
        <v>11</v>
      </c>
      <c r="P19" s="39" t="s">
        <v>57</v>
      </c>
      <c r="Q19" s="36">
        <v>135.57</v>
      </c>
      <c r="R19" s="37">
        <f>ROUNDDOWN(IF(Q19&gt;0,Q19,#REF!)*0.8,0)</f>
        <v>108</v>
      </c>
      <c r="S19" s="37">
        <f t="shared" si="0"/>
        <v>86</v>
      </c>
      <c r="T19" s="37">
        <f t="shared" si="1"/>
        <v>203.35</v>
      </c>
    </row>
    <row r="20" spans="1:20">
      <c r="A20" s="28" t="s">
        <v>45</v>
      </c>
      <c r="B20" s="29" t="s">
        <v>46</v>
      </c>
      <c r="C20" s="29" t="s">
        <v>47</v>
      </c>
      <c r="D20" s="30" t="s">
        <v>48</v>
      </c>
      <c r="E20" s="38" t="s">
        <v>49</v>
      </c>
      <c r="F20" s="39" t="s">
        <v>50</v>
      </c>
      <c r="G20" s="40" t="s">
        <v>51</v>
      </c>
      <c r="H20" s="38" t="s">
        <v>52</v>
      </c>
      <c r="I20" s="39" t="s">
        <v>53</v>
      </c>
      <c r="J20" s="40" t="s">
        <v>51</v>
      </c>
      <c r="K20" s="41" t="s">
        <v>76</v>
      </c>
      <c r="L20" s="42">
        <v>5121</v>
      </c>
      <c r="M20" s="43" t="s">
        <v>77</v>
      </c>
      <c r="N20" s="44">
        <v>5</v>
      </c>
      <c r="O20" s="44">
        <v>11</v>
      </c>
      <c r="P20" s="39" t="s">
        <v>57</v>
      </c>
      <c r="Q20" s="36">
        <v>95</v>
      </c>
      <c r="R20" s="37">
        <f>ROUNDDOWN(IF(Q20&gt;0,Q20,#REF!)*0.8,0)</f>
        <v>76</v>
      </c>
      <c r="S20" s="37">
        <f t="shared" si="0"/>
        <v>60</v>
      </c>
      <c r="T20" s="37">
        <f t="shared" si="1"/>
        <v>142.5</v>
      </c>
    </row>
    <row r="21" spans="1:20">
      <c r="A21" s="28" t="s">
        <v>45</v>
      </c>
      <c r="B21" s="29" t="s">
        <v>46</v>
      </c>
      <c r="C21" s="29" t="s">
        <v>47</v>
      </c>
      <c r="D21" s="30" t="s">
        <v>48</v>
      </c>
      <c r="E21" s="38" t="s">
        <v>49</v>
      </c>
      <c r="F21" s="39" t="s">
        <v>50</v>
      </c>
      <c r="G21" s="40" t="s">
        <v>51</v>
      </c>
      <c r="H21" s="38" t="s">
        <v>52</v>
      </c>
      <c r="I21" s="39" t="s">
        <v>53</v>
      </c>
      <c r="J21" s="40" t="s">
        <v>51</v>
      </c>
      <c r="K21" s="41" t="s">
        <v>78</v>
      </c>
      <c r="L21" s="42" t="s">
        <v>63</v>
      </c>
      <c r="M21" s="43" t="s">
        <v>79</v>
      </c>
      <c r="N21" s="44">
        <v>5</v>
      </c>
      <c r="O21" s="44">
        <v>11</v>
      </c>
      <c r="P21" s="39" t="s">
        <v>57</v>
      </c>
      <c r="Q21" s="36">
        <v>77.39</v>
      </c>
      <c r="R21" s="37">
        <f>ROUNDDOWN(IF(Q21&gt;0,Q21,#REF!)*0.8,0)</f>
        <v>61</v>
      </c>
      <c r="S21" s="37">
        <f t="shared" si="0"/>
        <v>48</v>
      </c>
      <c r="T21" s="37">
        <f t="shared" si="1"/>
        <v>116.08</v>
      </c>
    </row>
    <row r="22" spans="1:20">
      <c r="A22" s="28" t="s">
        <v>45</v>
      </c>
      <c r="B22" s="29" t="s">
        <v>46</v>
      </c>
      <c r="C22" s="29" t="s">
        <v>47</v>
      </c>
      <c r="D22" s="30" t="s">
        <v>48</v>
      </c>
      <c r="E22" s="38" t="s">
        <v>49</v>
      </c>
      <c r="F22" s="39" t="s">
        <v>50</v>
      </c>
      <c r="G22" s="40" t="s">
        <v>51</v>
      </c>
      <c r="H22" s="38" t="s">
        <v>52</v>
      </c>
      <c r="I22" s="39" t="s">
        <v>53</v>
      </c>
      <c r="J22" s="40" t="s">
        <v>51</v>
      </c>
      <c r="K22" s="41" t="s">
        <v>80</v>
      </c>
      <c r="L22" s="42" t="s">
        <v>70</v>
      </c>
      <c r="M22" s="43" t="s">
        <v>81</v>
      </c>
      <c r="N22" s="44">
        <v>5</v>
      </c>
      <c r="O22" s="44">
        <v>11</v>
      </c>
      <c r="P22" s="39" t="s">
        <v>57</v>
      </c>
      <c r="Q22" s="45">
        <v>135.57</v>
      </c>
      <c r="R22" s="37">
        <f>ROUNDDOWN(IF(Q22&gt;0,Q22,#REF!)*0.8,0)</f>
        <v>108</v>
      </c>
      <c r="S22" s="37">
        <f t="shared" si="0"/>
        <v>86</v>
      </c>
      <c r="T22" s="37">
        <f t="shared" si="1"/>
        <v>203.35</v>
      </c>
    </row>
    <row r="23" spans="1:20">
      <c r="A23" s="28" t="s">
        <v>45</v>
      </c>
      <c r="B23" s="29" t="s">
        <v>46</v>
      </c>
      <c r="C23" s="29" t="s">
        <v>47</v>
      </c>
      <c r="D23" s="30" t="s">
        <v>48</v>
      </c>
      <c r="E23" s="38" t="s">
        <v>49</v>
      </c>
      <c r="F23" s="39" t="s">
        <v>50</v>
      </c>
      <c r="G23" s="40" t="s">
        <v>51</v>
      </c>
      <c r="H23" s="38" t="s">
        <v>52</v>
      </c>
      <c r="I23" s="39" t="s">
        <v>53</v>
      </c>
      <c r="J23" s="40" t="s">
        <v>51</v>
      </c>
      <c r="K23" s="41" t="s">
        <v>82</v>
      </c>
      <c r="L23" s="42" t="s">
        <v>55</v>
      </c>
      <c r="M23" s="43" t="s">
        <v>83</v>
      </c>
      <c r="N23" s="44">
        <v>5</v>
      </c>
      <c r="O23" s="44">
        <v>11</v>
      </c>
      <c r="P23" s="39" t="s">
        <v>57</v>
      </c>
      <c r="Q23" s="36">
        <v>95</v>
      </c>
      <c r="R23" s="37">
        <f>ROUNDDOWN(IF(Q23&gt;0,Q23,#REF!)*0.8,0)</f>
        <v>76</v>
      </c>
      <c r="S23" s="37">
        <f t="shared" si="0"/>
        <v>60</v>
      </c>
      <c r="T23" s="37">
        <f t="shared" si="1"/>
        <v>142.5</v>
      </c>
    </row>
    <row r="24" spans="1:20">
      <c r="A24" s="28" t="s">
        <v>45</v>
      </c>
      <c r="B24" s="29" t="s">
        <v>46</v>
      </c>
      <c r="C24" s="29" t="s">
        <v>47</v>
      </c>
      <c r="D24" s="30" t="s">
        <v>48</v>
      </c>
      <c r="E24" s="38" t="s">
        <v>49</v>
      </c>
      <c r="F24" s="39" t="s">
        <v>50</v>
      </c>
      <c r="G24" s="40" t="s">
        <v>51</v>
      </c>
      <c r="H24" s="38" t="s">
        <v>52</v>
      </c>
      <c r="I24" s="39" t="s">
        <v>53</v>
      </c>
      <c r="J24" s="40" t="s">
        <v>51</v>
      </c>
      <c r="K24" s="41" t="s">
        <v>84</v>
      </c>
      <c r="L24" s="42">
        <v>5121</v>
      </c>
      <c r="M24" s="43" t="s">
        <v>85</v>
      </c>
      <c r="N24" s="44">
        <v>5</v>
      </c>
      <c r="O24" s="44">
        <v>11</v>
      </c>
      <c r="P24" s="39" t="s">
        <v>57</v>
      </c>
      <c r="Q24" s="36">
        <v>95</v>
      </c>
      <c r="R24" s="37">
        <f>ROUNDDOWN(IF(Q24&gt;0,Q24,#REF!)*0.8,0)</f>
        <v>76</v>
      </c>
      <c r="S24" s="37">
        <f t="shared" si="0"/>
        <v>60</v>
      </c>
      <c r="T24" s="37">
        <f t="shared" si="1"/>
        <v>142.5</v>
      </c>
    </row>
    <row r="25" spans="1:20">
      <c r="A25" s="38" t="s">
        <v>86</v>
      </c>
      <c r="B25" s="39" t="s">
        <v>87</v>
      </c>
      <c r="C25" s="39" t="s">
        <v>88</v>
      </c>
      <c r="D25" s="46" t="s">
        <v>89</v>
      </c>
      <c r="E25" s="47" t="s">
        <v>90</v>
      </c>
      <c r="F25" s="48" t="s">
        <v>90</v>
      </c>
      <c r="G25" s="49" t="s">
        <v>90</v>
      </c>
      <c r="H25" s="47" t="s">
        <v>90</v>
      </c>
      <c r="I25" s="48" t="s">
        <v>90</v>
      </c>
      <c r="J25" s="49" t="s">
        <v>90</v>
      </c>
      <c r="K25" s="41" t="s">
        <v>91</v>
      </c>
      <c r="L25" s="42" t="s">
        <v>92</v>
      </c>
      <c r="M25" s="43" t="s">
        <v>64</v>
      </c>
      <c r="N25" s="44"/>
      <c r="O25" s="44"/>
      <c r="P25" s="39" t="s">
        <v>57</v>
      </c>
      <c r="Q25" s="36">
        <v>179.65</v>
      </c>
      <c r="R25" s="37">
        <f>ROUNDDOWN(IF(Q25&gt;0,Q25,#REF!)*0.8,0)</f>
        <v>143</v>
      </c>
      <c r="S25" s="37">
        <f t="shared" si="0"/>
        <v>114</v>
      </c>
      <c r="T25" s="37">
        <f t="shared" si="1"/>
        <v>269.47000000000003</v>
      </c>
    </row>
    <row r="26" spans="1:20">
      <c r="A26" s="38" t="s">
        <v>93</v>
      </c>
      <c r="B26" s="39" t="s">
        <v>94</v>
      </c>
      <c r="C26" s="39" t="s">
        <v>95</v>
      </c>
      <c r="D26" s="46" t="s">
        <v>96</v>
      </c>
      <c r="E26" s="38" t="s">
        <v>97</v>
      </c>
      <c r="F26" s="39" t="s">
        <v>98</v>
      </c>
      <c r="G26" s="40" t="s">
        <v>99</v>
      </c>
      <c r="H26" s="38" t="s">
        <v>100</v>
      </c>
      <c r="I26" s="39" t="s">
        <v>101</v>
      </c>
      <c r="J26" s="40" t="s">
        <v>99</v>
      </c>
      <c r="K26" s="41" t="s">
        <v>102</v>
      </c>
      <c r="L26" s="42">
        <v>5413</v>
      </c>
      <c r="M26" s="43" t="s">
        <v>103</v>
      </c>
      <c r="N26" s="44"/>
      <c r="O26" s="44"/>
      <c r="P26" s="39" t="s">
        <v>57</v>
      </c>
      <c r="Q26" s="36">
        <v>60.56</v>
      </c>
      <c r="R26" s="37">
        <f>ROUNDDOWN(IF(Q26&gt;0,Q26,#REF!)*0.8,0)</f>
        <v>48</v>
      </c>
      <c r="S26" s="37">
        <f t="shared" si="0"/>
        <v>38</v>
      </c>
      <c r="T26" s="37">
        <f t="shared" si="1"/>
        <v>90.84</v>
      </c>
    </row>
    <row r="27" spans="1:20">
      <c r="A27" s="38" t="s">
        <v>93</v>
      </c>
      <c r="B27" s="39" t="s">
        <v>94</v>
      </c>
      <c r="C27" s="39" t="s">
        <v>95</v>
      </c>
      <c r="D27" s="46" t="s">
        <v>96</v>
      </c>
      <c r="E27" s="38" t="s">
        <v>97</v>
      </c>
      <c r="F27" s="39" t="s">
        <v>98</v>
      </c>
      <c r="G27" s="40" t="s">
        <v>99</v>
      </c>
      <c r="H27" s="38" t="s">
        <v>100</v>
      </c>
      <c r="I27" s="39" t="s">
        <v>101</v>
      </c>
      <c r="J27" s="40" t="s">
        <v>99</v>
      </c>
      <c r="K27" s="41" t="s">
        <v>104</v>
      </c>
      <c r="L27" s="42" t="s">
        <v>105</v>
      </c>
      <c r="M27" s="43" t="s">
        <v>106</v>
      </c>
      <c r="N27" s="44">
        <v>25</v>
      </c>
      <c r="O27" s="44">
        <v>6</v>
      </c>
      <c r="P27" s="39" t="s">
        <v>57</v>
      </c>
      <c r="Q27" s="36">
        <v>63.67</v>
      </c>
      <c r="R27" s="37">
        <f>ROUNDDOWN(IF(Q27&gt;0,Q27,#REF!)*0.8,0)</f>
        <v>50</v>
      </c>
      <c r="S27" s="37">
        <f t="shared" si="0"/>
        <v>40</v>
      </c>
      <c r="T27" s="37">
        <f t="shared" si="1"/>
        <v>95.5</v>
      </c>
    </row>
    <row r="28" spans="1:20">
      <c r="A28" s="38" t="s">
        <v>93</v>
      </c>
      <c r="B28" s="39" t="s">
        <v>94</v>
      </c>
      <c r="C28" s="39" t="s">
        <v>95</v>
      </c>
      <c r="D28" s="46" t="s">
        <v>96</v>
      </c>
      <c r="E28" s="38" t="s">
        <v>97</v>
      </c>
      <c r="F28" s="39" t="s">
        <v>98</v>
      </c>
      <c r="G28" s="40" t="s">
        <v>99</v>
      </c>
      <c r="H28" s="38" t="s">
        <v>100</v>
      </c>
      <c r="I28" s="39" t="s">
        <v>101</v>
      </c>
      <c r="J28" s="40" t="s">
        <v>99</v>
      </c>
      <c r="K28" s="41" t="s">
        <v>107</v>
      </c>
      <c r="L28" s="42" t="s">
        <v>105</v>
      </c>
      <c r="M28" s="43" t="s">
        <v>108</v>
      </c>
      <c r="N28" s="44"/>
      <c r="O28" s="44"/>
      <c r="P28" s="39" t="s">
        <v>57</v>
      </c>
      <c r="Q28" s="36">
        <v>63.67</v>
      </c>
      <c r="R28" s="37">
        <f>ROUNDDOWN(IF(Q28&gt;0,Q28,#REF!)*0.8,0)</f>
        <v>50</v>
      </c>
      <c r="S28" s="37">
        <f t="shared" si="0"/>
        <v>40</v>
      </c>
      <c r="T28" s="37">
        <f t="shared" si="1"/>
        <v>95.5</v>
      </c>
    </row>
    <row r="29" spans="1:20">
      <c r="A29" s="38" t="s">
        <v>93</v>
      </c>
      <c r="B29" s="39" t="s">
        <v>94</v>
      </c>
      <c r="C29" s="39" t="s">
        <v>95</v>
      </c>
      <c r="D29" s="46" t="s">
        <v>96</v>
      </c>
      <c r="E29" s="38" t="s">
        <v>97</v>
      </c>
      <c r="F29" s="39" t="s">
        <v>98</v>
      </c>
      <c r="G29" s="40" t="s">
        <v>99</v>
      </c>
      <c r="H29" s="38" t="s">
        <v>100</v>
      </c>
      <c r="I29" s="39" t="s">
        <v>101</v>
      </c>
      <c r="J29" s="40" t="s">
        <v>99</v>
      </c>
      <c r="K29" s="41" t="s">
        <v>109</v>
      </c>
      <c r="L29" s="42" t="s">
        <v>110</v>
      </c>
      <c r="M29" s="43" t="s">
        <v>111</v>
      </c>
      <c r="N29" s="44">
        <v>5</v>
      </c>
      <c r="O29" s="44">
        <v>8</v>
      </c>
      <c r="P29" s="39" t="s">
        <v>57</v>
      </c>
      <c r="Q29" s="36">
        <v>66.67</v>
      </c>
      <c r="R29" s="37">
        <f>ROUNDDOWN(IF(Q29&gt;0,Q29,#REF!)*0.8,0)</f>
        <v>53</v>
      </c>
      <c r="S29" s="37">
        <f t="shared" si="0"/>
        <v>42</v>
      </c>
      <c r="T29" s="37">
        <f t="shared" si="1"/>
        <v>100</v>
      </c>
    </row>
    <row r="30" spans="1:20">
      <c r="A30" s="38" t="s">
        <v>93</v>
      </c>
      <c r="B30" s="39" t="s">
        <v>94</v>
      </c>
      <c r="C30" s="39" t="s">
        <v>95</v>
      </c>
      <c r="D30" s="46" t="s">
        <v>96</v>
      </c>
      <c r="E30" s="38" t="s">
        <v>97</v>
      </c>
      <c r="F30" s="39" t="s">
        <v>98</v>
      </c>
      <c r="G30" s="40" t="s">
        <v>99</v>
      </c>
      <c r="H30" s="38" t="s">
        <v>100</v>
      </c>
      <c r="I30" s="39" t="s">
        <v>101</v>
      </c>
      <c r="J30" s="40" t="s">
        <v>99</v>
      </c>
      <c r="K30" s="41" t="s">
        <v>112</v>
      </c>
      <c r="L30" s="42" t="s">
        <v>113</v>
      </c>
      <c r="M30" s="43" t="s">
        <v>114</v>
      </c>
      <c r="N30" s="44">
        <v>5</v>
      </c>
      <c r="O30" s="44">
        <v>8</v>
      </c>
      <c r="P30" s="39" t="s">
        <v>57</v>
      </c>
      <c r="Q30" s="36">
        <v>65</v>
      </c>
      <c r="R30" s="37">
        <f>ROUNDDOWN(IF(Q30&gt;0,Q30,#REF!)*0.8,0)</f>
        <v>52</v>
      </c>
      <c r="S30" s="37">
        <f t="shared" si="0"/>
        <v>41</v>
      </c>
      <c r="T30" s="37">
        <f t="shared" si="1"/>
        <v>97.5</v>
      </c>
    </row>
    <row r="31" spans="1:20">
      <c r="A31" s="38" t="s">
        <v>93</v>
      </c>
      <c r="B31" s="39" t="s">
        <v>94</v>
      </c>
      <c r="C31" s="39" t="s">
        <v>95</v>
      </c>
      <c r="D31" s="46" t="s">
        <v>96</v>
      </c>
      <c r="E31" s="38" t="s">
        <v>97</v>
      </c>
      <c r="F31" s="39" t="s">
        <v>98</v>
      </c>
      <c r="G31" s="40" t="s">
        <v>99</v>
      </c>
      <c r="H31" s="38" t="s">
        <v>100</v>
      </c>
      <c r="I31" s="39" t="s">
        <v>101</v>
      </c>
      <c r="J31" s="40" t="s">
        <v>99</v>
      </c>
      <c r="K31" s="41" t="s">
        <v>115</v>
      </c>
      <c r="L31" s="42" t="s">
        <v>116</v>
      </c>
      <c r="M31" s="43" t="s">
        <v>117</v>
      </c>
      <c r="N31" s="44">
        <v>5</v>
      </c>
      <c r="O31" s="44">
        <v>8</v>
      </c>
      <c r="P31" s="39" t="s">
        <v>57</v>
      </c>
      <c r="Q31" s="36">
        <v>65</v>
      </c>
      <c r="R31" s="37">
        <f>ROUNDDOWN(IF(Q31&gt;0,Q31,#REF!)*0.8,0)</f>
        <v>52</v>
      </c>
      <c r="S31" s="37">
        <f t="shared" si="0"/>
        <v>41</v>
      </c>
      <c r="T31" s="37">
        <f t="shared" si="1"/>
        <v>97.5</v>
      </c>
    </row>
    <row r="32" spans="1:20">
      <c r="A32" s="38" t="s">
        <v>93</v>
      </c>
      <c r="B32" s="39" t="s">
        <v>94</v>
      </c>
      <c r="C32" s="39" t="s">
        <v>95</v>
      </c>
      <c r="D32" s="46" t="s">
        <v>96</v>
      </c>
      <c r="E32" s="38" t="s">
        <v>97</v>
      </c>
      <c r="F32" s="39" t="s">
        <v>98</v>
      </c>
      <c r="G32" s="40" t="s">
        <v>99</v>
      </c>
      <c r="H32" s="38" t="s">
        <v>100</v>
      </c>
      <c r="I32" s="39" t="s">
        <v>101</v>
      </c>
      <c r="J32" s="40" t="s">
        <v>99</v>
      </c>
      <c r="K32" s="41" t="s">
        <v>118</v>
      </c>
      <c r="L32" s="42" t="s">
        <v>105</v>
      </c>
      <c r="M32" s="43" t="s">
        <v>119</v>
      </c>
      <c r="N32" s="44">
        <v>25</v>
      </c>
      <c r="O32" s="44">
        <v>6</v>
      </c>
      <c r="P32" s="39" t="s">
        <v>57</v>
      </c>
      <c r="Q32" s="36">
        <v>63.67</v>
      </c>
      <c r="R32" s="37">
        <f>ROUNDDOWN(IF(Q32&gt;0,Q32,#REF!)*0.8,0)</f>
        <v>50</v>
      </c>
      <c r="S32" s="37">
        <f t="shared" si="0"/>
        <v>40</v>
      </c>
      <c r="T32" s="37">
        <f t="shared" si="1"/>
        <v>95.5</v>
      </c>
    </row>
    <row r="33" spans="1:20">
      <c r="A33" s="38" t="s">
        <v>93</v>
      </c>
      <c r="B33" s="39" t="s">
        <v>94</v>
      </c>
      <c r="C33" s="39" t="s">
        <v>95</v>
      </c>
      <c r="D33" s="46" t="s">
        <v>96</v>
      </c>
      <c r="E33" s="38" t="s">
        <v>97</v>
      </c>
      <c r="F33" s="39" t="s">
        <v>98</v>
      </c>
      <c r="G33" s="40" t="s">
        <v>99</v>
      </c>
      <c r="H33" s="38" t="s">
        <v>100</v>
      </c>
      <c r="I33" s="39" t="s">
        <v>101</v>
      </c>
      <c r="J33" s="40" t="s">
        <v>99</v>
      </c>
      <c r="K33" s="41" t="s">
        <v>120</v>
      </c>
      <c r="L33" s="42" t="s">
        <v>105</v>
      </c>
      <c r="M33" s="43" t="s">
        <v>121</v>
      </c>
      <c r="N33" s="44">
        <v>5</v>
      </c>
      <c r="O33" s="44">
        <v>7</v>
      </c>
      <c r="P33" s="39" t="s">
        <v>57</v>
      </c>
      <c r="Q33" s="36">
        <v>63.67</v>
      </c>
      <c r="R33" s="37">
        <f>ROUNDDOWN(IF(Q33&gt;0,Q33,#REF!)*0.8,0)</f>
        <v>50</v>
      </c>
      <c r="S33" s="37">
        <f t="shared" si="0"/>
        <v>40</v>
      </c>
      <c r="T33" s="37">
        <f t="shared" si="1"/>
        <v>95.5</v>
      </c>
    </row>
    <row r="34" spans="1:20">
      <c r="A34" s="38" t="s">
        <v>93</v>
      </c>
      <c r="B34" s="39" t="s">
        <v>94</v>
      </c>
      <c r="C34" s="39" t="s">
        <v>95</v>
      </c>
      <c r="D34" s="46" t="s">
        <v>96</v>
      </c>
      <c r="E34" s="38" t="s">
        <v>97</v>
      </c>
      <c r="F34" s="39" t="s">
        <v>98</v>
      </c>
      <c r="G34" s="40" t="s">
        <v>99</v>
      </c>
      <c r="H34" s="38" t="s">
        <v>100</v>
      </c>
      <c r="I34" s="39" t="s">
        <v>101</v>
      </c>
      <c r="J34" s="40" t="s">
        <v>99</v>
      </c>
      <c r="K34" s="41" t="s">
        <v>122</v>
      </c>
      <c r="L34" s="42">
        <v>5000</v>
      </c>
      <c r="M34" s="43" t="s">
        <v>123</v>
      </c>
      <c r="N34" s="44"/>
      <c r="O34" s="44"/>
      <c r="P34" s="39" t="s">
        <v>57</v>
      </c>
      <c r="Q34" s="36">
        <v>63.67</v>
      </c>
      <c r="R34" s="37">
        <f>ROUNDDOWN(IF(Q34&gt;0,Q34,#REF!)*0.8,0)</f>
        <v>50</v>
      </c>
      <c r="S34" s="37">
        <f t="shared" si="0"/>
        <v>40</v>
      </c>
      <c r="T34" s="37">
        <f t="shared" si="1"/>
        <v>95.5</v>
      </c>
    </row>
    <row r="35" spans="1:20">
      <c r="A35" s="38" t="s">
        <v>93</v>
      </c>
      <c r="B35" s="39" t="s">
        <v>94</v>
      </c>
      <c r="C35" s="39" t="s">
        <v>95</v>
      </c>
      <c r="D35" s="46" t="s">
        <v>96</v>
      </c>
      <c r="E35" s="38" t="s">
        <v>97</v>
      </c>
      <c r="F35" s="39" t="s">
        <v>98</v>
      </c>
      <c r="G35" s="40" t="s">
        <v>99</v>
      </c>
      <c r="H35" s="38" t="s">
        <v>100</v>
      </c>
      <c r="I35" s="39" t="s">
        <v>101</v>
      </c>
      <c r="J35" s="40" t="s">
        <v>99</v>
      </c>
      <c r="K35" s="41" t="s">
        <v>124</v>
      </c>
      <c r="L35" s="42" t="s">
        <v>105</v>
      </c>
      <c r="M35" s="43" t="s">
        <v>125</v>
      </c>
      <c r="N35" s="44">
        <v>5</v>
      </c>
      <c r="O35" s="44">
        <v>7</v>
      </c>
      <c r="P35" s="39" t="s">
        <v>57</v>
      </c>
      <c r="Q35" s="36">
        <v>63.67</v>
      </c>
      <c r="R35" s="37">
        <f>ROUNDDOWN(IF(Q35&gt;0,Q35,#REF!)*0.8,0)</f>
        <v>50</v>
      </c>
      <c r="S35" s="37">
        <f t="shared" si="0"/>
        <v>40</v>
      </c>
      <c r="T35" s="37">
        <f t="shared" si="1"/>
        <v>95.5</v>
      </c>
    </row>
    <row r="36" spans="1:20">
      <c r="A36" s="38" t="s">
        <v>93</v>
      </c>
      <c r="B36" s="39" t="s">
        <v>94</v>
      </c>
      <c r="C36" s="39" t="s">
        <v>95</v>
      </c>
      <c r="D36" s="46" t="s">
        <v>96</v>
      </c>
      <c r="E36" s="38" t="s">
        <v>97</v>
      </c>
      <c r="F36" s="39" t="s">
        <v>98</v>
      </c>
      <c r="G36" s="40" t="s">
        <v>99</v>
      </c>
      <c r="H36" s="38" t="s">
        <v>100</v>
      </c>
      <c r="I36" s="39" t="s">
        <v>101</v>
      </c>
      <c r="J36" s="40" t="s">
        <v>99</v>
      </c>
      <c r="K36" s="41" t="s">
        <v>126</v>
      </c>
      <c r="L36" s="42" t="s">
        <v>105</v>
      </c>
      <c r="M36" s="43" t="s">
        <v>127</v>
      </c>
      <c r="N36" s="44">
        <v>15</v>
      </c>
      <c r="O36" s="44">
        <v>6</v>
      </c>
      <c r="P36" s="39" t="s">
        <v>57</v>
      </c>
      <c r="Q36" s="36">
        <v>63.67</v>
      </c>
      <c r="R36" s="37">
        <f>ROUNDDOWN(IF(Q36&gt;0,Q36,#REF!)*0.8,0)</f>
        <v>50</v>
      </c>
      <c r="S36" s="37">
        <f t="shared" si="0"/>
        <v>40</v>
      </c>
      <c r="T36" s="37">
        <f t="shared" si="1"/>
        <v>95.5</v>
      </c>
    </row>
    <row r="37" spans="1:20">
      <c r="A37" s="38" t="s">
        <v>93</v>
      </c>
      <c r="B37" s="39" t="s">
        <v>94</v>
      </c>
      <c r="C37" s="39" t="s">
        <v>95</v>
      </c>
      <c r="D37" s="46" t="s">
        <v>96</v>
      </c>
      <c r="E37" s="38" t="s">
        <v>97</v>
      </c>
      <c r="F37" s="39" t="s">
        <v>98</v>
      </c>
      <c r="G37" s="40" t="s">
        <v>99</v>
      </c>
      <c r="H37" s="38" t="s">
        <v>100</v>
      </c>
      <c r="I37" s="39" t="s">
        <v>101</v>
      </c>
      <c r="J37" s="40" t="s">
        <v>99</v>
      </c>
      <c r="K37" s="41" t="s">
        <v>128</v>
      </c>
      <c r="L37" s="42" t="s">
        <v>105</v>
      </c>
      <c r="M37" s="43" t="s">
        <v>129</v>
      </c>
      <c r="N37" s="44">
        <v>25</v>
      </c>
      <c r="O37" s="44">
        <v>6</v>
      </c>
      <c r="P37" s="39" t="s">
        <v>57</v>
      </c>
      <c r="Q37" s="36">
        <v>63.67</v>
      </c>
      <c r="R37" s="37">
        <f>ROUNDDOWN(IF(Q37&gt;0,Q37,#REF!)*0.8,0)</f>
        <v>50</v>
      </c>
      <c r="S37" s="37">
        <f t="shared" si="0"/>
        <v>40</v>
      </c>
      <c r="T37" s="37">
        <f t="shared" si="1"/>
        <v>95.5</v>
      </c>
    </row>
    <row r="38" spans="1:20">
      <c r="A38" s="38" t="s">
        <v>93</v>
      </c>
      <c r="B38" s="39" t="s">
        <v>94</v>
      </c>
      <c r="C38" s="39" t="s">
        <v>95</v>
      </c>
      <c r="D38" s="46" t="s">
        <v>96</v>
      </c>
      <c r="E38" s="38" t="s">
        <v>97</v>
      </c>
      <c r="F38" s="39" t="s">
        <v>98</v>
      </c>
      <c r="G38" s="40" t="s">
        <v>99</v>
      </c>
      <c r="H38" s="38" t="s">
        <v>100</v>
      </c>
      <c r="I38" s="39" t="s">
        <v>101</v>
      </c>
      <c r="J38" s="40" t="s">
        <v>99</v>
      </c>
      <c r="K38" s="41" t="s">
        <v>130</v>
      </c>
      <c r="L38" s="42" t="s">
        <v>105</v>
      </c>
      <c r="M38" s="43" t="s">
        <v>131</v>
      </c>
      <c r="N38" s="44"/>
      <c r="O38" s="44"/>
      <c r="P38" s="39" t="s">
        <v>57</v>
      </c>
      <c r="Q38" s="36">
        <v>63.67</v>
      </c>
      <c r="R38" s="37">
        <f>ROUNDDOWN(IF(Q38&gt;0,Q38,#REF!)*0.8,0)</f>
        <v>50</v>
      </c>
      <c r="S38" s="37">
        <f t="shared" si="0"/>
        <v>40</v>
      </c>
      <c r="T38" s="37">
        <f t="shared" si="1"/>
        <v>95.5</v>
      </c>
    </row>
    <row r="39" spans="1:20">
      <c r="A39" s="38" t="s">
        <v>93</v>
      </c>
      <c r="B39" s="39" t="s">
        <v>94</v>
      </c>
      <c r="C39" s="39" t="s">
        <v>95</v>
      </c>
      <c r="D39" s="46" t="s">
        <v>96</v>
      </c>
      <c r="E39" s="38" t="s">
        <v>97</v>
      </c>
      <c r="F39" s="39" t="s">
        <v>98</v>
      </c>
      <c r="G39" s="40" t="s">
        <v>99</v>
      </c>
      <c r="H39" s="38" t="s">
        <v>100</v>
      </c>
      <c r="I39" s="39" t="s">
        <v>101</v>
      </c>
      <c r="J39" s="40" t="s">
        <v>99</v>
      </c>
      <c r="K39" s="41" t="s">
        <v>132</v>
      </c>
      <c r="L39" s="42">
        <v>5451</v>
      </c>
      <c r="M39" s="43" t="s">
        <v>133</v>
      </c>
      <c r="N39" s="44"/>
      <c r="O39" s="44"/>
      <c r="P39" s="39" t="s">
        <v>57</v>
      </c>
      <c r="Q39" s="36">
        <v>16.27</v>
      </c>
      <c r="R39" s="37">
        <f>ROUNDDOWN(IF(Q39&gt;0,Q39,#REF!)*0.8,0)</f>
        <v>13</v>
      </c>
      <c r="S39" s="37">
        <f t="shared" si="0"/>
        <v>10</v>
      </c>
      <c r="T39" s="37">
        <f t="shared" si="1"/>
        <v>24.4</v>
      </c>
    </row>
    <row r="40" spans="1:20">
      <c r="A40" s="38" t="s">
        <v>93</v>
      </c>
      <c r="B40" s="39" t="s">
        <v>94</v>
      </c>
      <c r="C40" s="39" t="s">
        <v>95</v>
      </c>
      <c r="D40" s="46" t="s">
        <v>96</v>
      </c>
      <c r="E40" s="38" t="s">
        <v>97</v>
      </c>
      <c r="F40" s="39" t="s">
        <v>98</v>
      </c>
      <c r="G40" s="40" t="s">
        <v>99</v>
      </c>
      <c r="H40" s="38" t="s">
        <v>100</v>
      </c>
      <c r="I40" s="39" t="s">
        <v>101</v>
      </c>
      <c r="J40" s="40" t="s">
        <v>99</v>
      </c>
      <c r="K40" s="41" t="s">
        <v>134</v>
      </c>
      <c r="L40" s="42">
        <v>5507</v>
      </c>
      <c r="M40" s="43" t="s">
        <v>135</v>
      </c>
      <c r="N40" s="39"/>
      <c r="O40" s="36"/>
      <c r="P40" s="39" t="s">
        <v>57</v>
      </c>
      <c r="Q40" s="36">
        <v>66.099999999999994</v>
      </c>
      <c r="R40" s="37">
        <f>ROUNDDOWN(IF(Q40&gt;0,Q40,#REF!)*0.8,0)</f>
        <v>52</v>
      </c>
      <c r="S40" s="37">
        <f t="shared" si="0"/>
        <v>41</v>
      </c>
      <c r="T40" s="37">
        <f t="shared" si="1"/>
        <v>99.15</v>
      </c>
    </row>
    <row r="41" spans="1:20">
      <c r="A41" s="38" t="s">
        <v>93</v>
      </c>
      <c r="B41" s="39" t="s">
        <v>94</v>
      </c>
      <c r="C41" s="39" t="s">
        <v>95</v>
      </c>
      <c r="D41" s="46" t="s">
        <v>96</v>
      </c>
      <c r="E41" s="38" t="s">
        <v>97</v>
      </c>
      <c r="F41" s="39" t="s">
        <v>98</v>
      </c>
      <c r="G41" s="40" t="s">
        <v>99</v>
      </c>
      <c r="H41" s="38" t="s">
        <v>100</v>
      </c>
      <c r="I41" s="39" t="s">
        <v>101</v>
      </c>
      <c r="J41" s="40" t="s">
        <v>99</v>
      </c>
      <c r="K41" s="41" t="s">
        <v>136</v>
      </c>
      <c r="L41" s="42" t="s">
        <v>105</v>
      </c>
      <c r="M41" s="43" t="s">
        <v>137</v>
      </c>
      <c r="N41" s="44"/>
      <c r="O41" s="44"/>
      <c r="P41" s="39" t="s">
        <v>57</v>
      </c>
      <c r="Q41" s="36">
        <v>63.67</v>
      </c>
      <c r="R41" s="37">
        <f>ROUNDDOWN(IF(Q41&gt;0,Q41,#REF!)*0.8,0)</f>
        <v>50</v>
      </c>
      <c r="S41" s="50">
        <f t="shared" si="0"/>
        <v>40</v>
      </c>
      <c r="T41" s="50">
        <f t="shared" si="1"/>
        <v>95.5</v>
      </c>
    </row>
    <row r="42" spans="1:20">
      <c r="A42" s="38" t="s">
        <v>93</v>
      </c>
      <c r="B42" s="39" t="s">
        <v>94</v>
      </c>
      <c r="C42" s="39" t="s">
        <v>95</v>
      </c>
      <c r="D42" s="46" t="s">
        <v>96</v>
      </c>
      <c r="E42" s="38" t="s">
        <v>97</v>
      </c>
      <c r="F42" s="39" t="s">
        <v>98</v>
      </c>
      <c r="G42" s="40" t="s">
        <v>99</v>
      </c>
      <c r="H42" s="38" t="s">
        <v>100</v>
      </c>
      <c r="I42" s="39" t="s">
        <v>101</v>
      </c>
      <c r="J42" s="40" t="s">
        <v>99</v>
      </c>
      <c r="K42" s="41" t="s">
        <v>138</v>
      </c>
      <c r="L42" s="42">
        <v>5503</v>
      </c>
      <c r="M42" s="43" t="s">
        <v>139</v>
      </c>
      <c r="N42" s="44"/>
      <c r="O42" s="44"/>
      <c r="P42" s="39" t="s">
        <v>57</v>
      </c>
      <c r="Q42" s="36">
        <v>75.33</v>
      </c>
      <c r="R42" s="37">
        <f>ROUNDDOWN(IF(Q42&gt;0,Q42,#REF!)*0.8,0)</f>
        <v>60</v>
      </c>
      <c r="S42" s="37">
        <f t="shared" si="0"/>
        <v>48</v>
      </c>
      <c r="T42" s="37">
        <f t="shared" si="1"/>
        <v>112.99</v>
      </c>
    </row>
    <row r="43" spans="1:20">
      <c r="A43" s="38" t="s">
        <v>93</v>
      </c>
      <c r="B43" s="39" t="s">
        <v>94</v>
      </c>
      <c r="C43" s="39" t="s">
        <v>95</v>
      </c>
      <c r="D43" s="46" t="s">
        <v>96</v>
      </c>
      <c r="E43" s="38" t="s">
        <v>97</v>
      </c>
      <c r="F43" s="39" t="s">
        <v>98</v>
      </c>
      <c r="G43" s="40" t="s">
        <v>99</v>
      </c>
      <c r="H43" s="38" t="s">
        <v>100</v>
      </c>
      <c r="I43" s="39" t="s">
        <v>101</v>
      </c>
      <c r="J43" s="40" t="s">
        <v>99</v>
      </c>
      <c r="K43" s="41" t="s">
        <v>140</v>
      </c>
      <c r="L43" s="42" t="s">
        <v>141</v>
      </c>
      <c r="M43" s="43" t="s">
        <v>142</v>
      </c>
      <c r="N43" s="44">
        <v>15</v>
      </c>
      <c r="O43" s="44">
        <v>8</v>
      </c>
      <c r="P43" s="39" t="s">
        <v>57</v>
      </c>
      <c r="Q43" s="36">
        <v>76.39</v>
      </c>
      <c r="R43" s="37">
        <f>ROUNDDOWN(IF(Q43&gt;0,Q43,#REF!)*0.8,0)</f>
        <v>61</v>
      </c>
      <c r="S43" s="37">
        <f t="shared" si="0"/>
        <v>48</v>
      </c>
      <c r="T43" s="37">
        <f t="shared" si="1"/>
        <v>114.58</v>
      </c>
    </row>
    <row r="44" spans="1:20">
      <c r="A44" s="38" t="s">
        <v>93</v>
      </c>
      <c r="B44" s="39" t="s">
        <v>94</v>
      </c>
      <c r="C44" s="39" t="s">
        <v>95</v>
      </c>
      <c r="D44" s="46" t="s">
        <v>96</v>
      </c>
      <c r="E44" s="38" t="s">
        <v>97</v>
      </c>
      <c r="F44" s="39" t="s">
        <v>98</v>
      </c>
      <c r="G44" s="40" t="s">
        <v>99</v>
      </c>
      <c r="H44" s="38" t="s">
        <v>100</v>
      </c>
      <c r="I44" s="39" t="s">
        <v>101</v>
      </c>
      <c r="J44" s="40" t="s">
        <v>99</v>
      </c>
      <c r="K44" s="41" t="s">
        <v>143</v>
      </c>
      <c r="L44" s="42">
        <v>5504</v>
      </c>
      <c r="M44" s="43" t="s">
        <v>144</v>
      </c>
      <c r="N44" s="44"/>
      <c r="O44" s="44"/>
      <c r="P44" s="39" t="s">
        <v>57</v>
      </c>
      <c r="Q44" s="36">
        <v>76.39</v>
      </c>
      <c r="R44" s="37">
        <f>ROUNDDOWN(IF(Q44&gt;0,Q44,#REF!)*0.8,0)</f>
        <v>61</v>
      </c>
      <c r="S44" s="37">
        <f t="shared" si="0"/>
        <v>48</v>
      </c>
      <c r="T44" s="37">
        <f t="shared" si="1"/>
        <v>114.58</v>
      </c>
    </row>
    <row r="45" spans="1:20">
      <c r="A45" s="38" t="s">
        <v>93</v>
      </c>
      <c r="B45" s="39" t="s">
        <v>94</v>
      </c>
      <c r="C45" s="39" t="s">
        <v>95</v>
      </c>
      <c r="D45" s="46" t="s">
        <v>96</v>
      </c>
      <c r="E45" s="38" t="s">
        <v>97</v>
      </c>
      <c r="F45" s="39" t="s">
        <v>98</v>
      </c>
      <c r="G45" s="40" t="s">
        <v>99</v>
      </c>
      <c r="H45" s="38" t="s">
        <v>100</v>
      </c>
      <c r="I45" s="39" t="s">
        <v>101</v>
      </c>
      <c r="J45" s="40" t="s">
        <v>99</v>
      </c>
      <c r="K45" s="41" t="s">
        <v>145</v>
      </c>
      <c r="L45" s="42" t="s">
        <v>146</v>
      </c>
      <c r="M45" s="43" t="s">
        <v>147</v>
      </c>
      <c r="N45" s="44">
        <v>25</v>
      </c>
      <c r="O45" s="44">
        <v>8</v>
      </c>
      <c r="P45" s="39" t="s">
        <v>57</v>
      </c>
      <c r="Q45" s="36">
        <v>51.67</v>
      </c>
      <c r="R45" s="37">
        <f>ROUNDDOWN(IF(Q45&gt;0,Q45,#REF!)*0.8,0)</f>
        <v>41</v>
      </c>
      <c r="S45" s="37">
        <f t="shared" si="0"/>
        <v>32</v>
      </c>
      <c r="T45" s="37">
        <f t="shared" si="1"/>
        <v>77.5</v>
      </c>
    </row>
    <row r="46" spans="1:20">
      <c r="A46" s="38" t="s">
        <v>93</v>
      </c>
      <c r="B46" s="39" t="s">
        <v>94</v>
      </c>
      <c r="C46" s="39" t="s">
        <v>95</v>
      </c>
      <c r="D46" s="46" t="s">
        <v>96</v>
      </c>
      <c r="E46" s="38" t="s">
        <v>97</v>
      </c>
      <c r="F46" s="39" t="s">
        <v>98</v>
      </c>
      <c r="G46" s="40" t="s">
        <v>99</v>
      </c>
      <c r="H46" s="38" t="s">
        <v>100</v>
      </c>
      <c r="I46" s="39" t="s">
        <v>101</v>
      </c>
      <c r="J46" s="40" t="s">
        <v>99</v>
      </c>
      <c r="K46" s="41" t="s">
        <v>148</v>
      </c>
      <c r="L46" s="42" t="s">
        <v>149</v>
      </c>
      <c r="M46" s="43" t="s">
        <v>150</v>
      </c>
      <c r="N46" s="44">
        <v>25</v>
      </c>
      <c r="O46" s="44">
        <v>8</v>
      </c>
      <c r="P46" s="39" t="s">
        <v>57</v>
      </c>
      <c r="Q46" s="36">
        <v>62.5</v>
      </c>
      <c r="R46" s="37">
        <f>ROUNDDOWN(IF(Q46&gt;0,Q46,#REF!)*0.8,0)</f>
        <v>50</v>
      </c>
      <c r="S46" s="37">
        <f t="shared" si="0"/>
        <v>40</v>
      </c>
      <c r="T46" s="37">
        <f t="shared" si="1"/>
        <v>93.75</v>
      </c>
    </row>
    <row r="47" spans="1:20">
      <c r="A47" s="38" t="s">
        <v>93</v>
      </c>
      <c r="B47" s="39" t="s">
        <v>94</v>
      </c>
      <c r="C47" s="39" t="s">
        <v>95</v>
      </c>
      <c r="D47" s="46" t="s">
        <v>96</v>
      </c>
      <c r="E47" s="38" t="s">
        <v>97</v>
      </c>
      <c r="F47" s="39" t="s">
        <v>98</v>
      </c>
      <c r="G47" s="40" t="s">
        <v>99</v>
      </c>
      <c r="H47" s="38" t="s">
        <v>100</v>
      </c>
      <c r="I47" s="39" t="s">
        <v>101</v>
      </c>
      <c r="J47" s="40" t="s">
        <v>99</v>
      </c>
      <c r="K47" s="41" t="s">
        <v>151</v>
      </c>
      <c r="L47" s="42" t="s">
        <v>152</v>
      </c>
      <c r="M47" s="43" t="s">
        <v>153</v>
      </c>
      <c r="N47" s="44">
        <v>15</v>
      </c>
      <c r="O47" s="44">
        <v>8</v>
      </c>
      <c r="P47" s="39" t="s">
        <v>57</v>
      </c>
      <c r="Q47" s="36">
        <v>69.17</v>
      </c>
      <c r="R47" s="37">
        <f>ROUNDDOWN(IF(Q47&gt;0,Q47,#REF!)*0.8,0)</f>
        <v>55</v>
      </c>
      <c r="S47" s="37">
        <f t="shared" si="0"/>
        <v>44</v>
      </c>
      <c r="T47" s="37">
        <f t="shared" si="1"/>
        <v>103.75</v>
      </c>
    </row>
    <row r="48" spans="1:20">
      <c r="A48" s="38" t="s">
        <v>93</v>
      </c>
      <c r="B48" s="39" t="s">
        <v>94</v>
      </c>
      <c r="C48" s="39" t="s">
        <v>95</v>
      </c>
      <c r="D48" s="46" t="s">
        <v>96</v>
      </c>
      <c r="E48" s="38" t="s">
        <v>97</v>
      </c>
      <c r="F48" s="39" t="s">
        <v>98</v>
      </c>
      <c r="G48" s="40" t="s">
        <v>99</v>
      </c>
      <c r="H48" s="38" t="s">
        <v>100</v>
      </c>
      <c r="I48" s="39" t="s">
        <v>101</v>
      </c>
      <c r="J48" s="40" t="s">
        <v>99</v>
      </c>
      <c r="K48" s="41" t="s">
        <v>154</v>
      </c>
      <c r="L48" s="42" t="s">
        <v>105</v>
      </c>
      <c r="M48" s="43" t="s">
        <v>155</v>
      </c>
      <c r="N48" s="44">
        <v>25</v>
      </c>
      <c r="O48" s="44">
        <v>8</v>
      </c>
      <c r="P48" s="39" t="s">
        <v>57</v>
      </c>
      <c r="Q48" s="36">
        <v>63.67</v>
      </c>
      <c r="R48" s="37">
        <f>ROUNDDOWN(IF(Q48&gt;0,Q48,#REF!)*0.8,0)</f>
        <v>50</v>
      </c>
      <c r="S48" s="37">
        <f t="shared" si="0"/>
        <v>40</v>
      </c>
      <c r="T48" s="37">
        <f t="shared" si="1"/>
        <v>95.5</v>
      </c>
    </row>
    <row r="49" spans="1:20">
      <c r="A49" s="38" t="s">
        <v>93</v>
      </c>
      <c r="B49" s="39" t="s">
        <v>94</v>
      </c>
      <c r="C49" s="39" t="s">
        <v>95</v>
      </c>
      <c r="D49" s="46" t="s">
        <v>96</v>
      </c>
      <c r="E49" s="38" t="s">
        <v>97</v>
      </c>
      <c r="F49" s="39" t="s">
        <v>98</v>
      </c>
      <c r="G49" s="40" t="s">
        <v>99</v>
      </c>
      <c r="H49" s="38" t="s">
        <v>100</v>
      </c>
      <c r="I49" s="39" t="s">
        <v>101</v>
      </c>
      <c r="J49" s="40" t="s">
        <v>99</v>
      </c>
      <c r="K49" s="41" t="s">
        <v>156</v>
      </c>
      <c r="L49" s="42">
        <v>5505</v>
      </c>
      <c r="M49" s="43" t="s">
        <v>157</v>
      </c>
      <c r="N49" s="44"/>
      <c r="O49" s="44"/>
      <c r="P49" s="39" t="s">
        <v>57</v>
      </c>
      <c r="Q49" s="36">
        <v>68.89</v>
      </c>
      <c r="R49" s="37">
        <f>ROUNDDOWN(IF(Q49&gt;0,Q49,#REF!)*0.8,0)</f>
        <v>55</v>
      </c>
      <c r="S49" s="37">
        <f t="shared" si="0"/>
        <v>44</v>
      </c>
      <c r="T49" s="37">
        <f t="shared" si="1"/>
        <v>103.33</v>
      </c>
    </row>
    <row r="50" spans="1:20">
      <c r="A50" s="38" t="s">
        <v>93</v>
      </c>
      <c r="B50" s="39" t="s">
        <v>94</v>
      </c>
      <c r="C50" s="39" t="s">
        <v>95</v>
      </c>
      <c r="D50" s="46" t="s">
        <v>96</v>
      </c>
      <c r="E50" s="38" t="s">
        <v>97</v>
      </c>
      <c r="F50" s="39" t="s">
        <v>98</v>
      </c>
      <c r="G50" s="40" t="s">
        <v>99</v>
      </c>
      <c r="H50" s="38" t="s">
        <v>100</v>
      </c>
      <c r="I50" s="39" t="s">
        <v>101</v>
      </c>
      <c r="J50" s="40" t="s">
        <v>99</v>
      </c>
      <c r="K50" s="41" t="s">
        <v>158</v>
      </c>
      <c r="L50" s="42">
        <v>5000</v>
      </c>
      <c r="M50" s="43" t="s">
        <v>159</v>
      </c>
      <c r="N50" s="44"/>
      <c r="O50" s="44"/>
      <c r="P50" s="39" t="s">
        <v>57</v>
      </c>
      <c r="Q50" s="36">
        <v>63.67</v>
      </c>
      <c r="R50" s="37">
        <f>ROUNDDOWN(IF(Q50&gt;0,Q50,#REF!)*0.8,0)</f>
        <v>50</v>
      </c>
      <c r="S50" s="37">
        <f t="shared" si="0"/>
        <v>40</v>
      </c>
      <c r="T50" s="37">
        <f t="shared" si="1"/>
        <v>95.5</v>
      </c>
    </row>
    <row r="51" spans="1:20">
      <c r="A51" s="38" t="s">
        <v>93</v>
      </c>
      <c r="B51" s="39" t="s">
        <v>94</v>
      </c>
      <c r="C51" s="39" t="s">
        <v>95</v>
      </c>
      <c r="D51" s="46" t="s">
        <v>96</v>
      </c>
      <c r="E51" s="38" t="s">
        <v>97</v>
      </c>
      <c r="F51" s="39" t="s">
        <v>98</v>
      </c>
      <c r="G51" s="40" t="s">
        <v>99</v>
      </c>
      <c r="H51" s="38" t="s">
        <v>100</v>
      </c>
      <c r="I51" s="39" t="s">
        <v>101</v>
      </c>
      <c r="J51" s="40" t="s">
        <v>99</v>
      </c>
      <c r="K51" s="41" t="s">
        <v>160</v>
      </c>
      <c r="L51" s="42" t="s">
        <v>105</v>
      </c>
      <c r="M51" s="43" t="s">
        <v>161</v>
      </c>
      <c r="N51" s="44">
        <v>5</v>
      </c>
      <c r="O51" s="44">
        <v>7</v>
      </c>
      <c r="P51" s="39" t="s">
        <v>57</v>
      </c>
      <c r="Q51" s="36">
        <v>63.67</v>
      </c>
      <c r="R51" s="37">
        <f>ROUNDDOWN(IF(Q51&gt;0,Q51,#REF!)*0.8,0)</f>
        <v>50</v>
      </c>
      <c r="S51" s="37">
        <f t="shared" si="0"/>
        <v>40</v>
      </c>
      <c r="T51" s="37">
        <f t="shared" si="1"/>
        <v>95.5</v>
      </c>
    </row>
    <row r="52" spans="1:20">
      <c r="A52" s="38" t="s">
        <v>93</v>
      </c>
      <c r="B52" s="39" t="s">
        <v>94</v>
      </c>
      <c r="C52" s="39" t="s">
        <v>95</v>
      </c>
      <c r="D52" s="46" t="s">
        <v>96</v>
      </c>
      <c r="E52" s="38" t="s">
        <v>97</v>
      </c>
      <c r="F52" s="39" t="s">
        <v>98</v>
      </c>
      <c r="G52" s="40" t="s">
        <v>99</v>
      </c>
      <c r="H52" s="38" t="s">
        <v>100</v>
      </c>
      <c r="I52" s="39" t="s">
        <v>101</v>
      </c>
      <c r="J52" s="40" t="s">
        <v>99</v>
      </c>
      <c r="K52" s="41" t="s">
        <v>162</v>
      </c>
      <c r="L52" s="42" t="s">
        <v>105</v>
      </c>
      <c r="M52" s="43" t="s">
        <v>163</v>
      </c>
      <c r="N52" s="44"/>
      <c r="O52" s="44"/>
      <c r="P52" s="39" t="s">
        <v>57</v>
      </c>
      <c r="Q52" s="36">
        <v>63.67</v>
      </c>
      <c r="R52" s="51">
        <f>ROUNDDOWN(IF(Q52&gt;0,Q52,#REF!)*0.8,0)</f>
        <v>50</v>
      </c>
      <c r="S52" s="51">
        <f t="shared" si="0"/>
        <v>40</v>
      </c>
      <c r="T52" s="51">
        <f t="shared" si="1"/>
        <v>95.5</v>
      </c>
    </row>
    <row r="53" spans="1:20">
      <c r="A53" s="38" t="s">
        <v>93</v>
      </c>
      <c r="B53" s="39" t="s">
        <v>94</v>
      </c>
      <c r="C53" s="39" t="s">
        <v>95</v>
      </c>
      <c r="D53" s="46" t="s">
        <v>96</v>
      </c>
      <c r="E53" s="38" t="s">
        <v>97</v>
      </c>
      <c r="F53" s="39" t="s">
        <v>98</v>
      </c>
      <c r="G53" s="40" t="s">
        <v>99</v>
      </c>
      <c r="H53" s="38" t="s">
        <v>100</v>
      </c>
      <c r="I53" s="39" t="s">
        <v>101</v>
      </c>
      <c r="J53" s="40" t="s">
        <v>99</v>
      </c>
      <c r="K53" s="41" t="s">
        <v>164</v>
      </c>
      <c r="L53" s="42" t="s">
        <v>105</v>
      </c>
      <c r="M53" s="43" t="s">
        <v>165</v>
      </c>
      <c r="N53" s="44"/>
      <c r="O53" s="44"/>
      <c r="P53" s="39" t="s">
        <v>57</v>
      </c>
      <c r="Q53" s="36">
        <v>63.67</v>
      </c>
      <c r="R53" s="51">
        <f>ROUNDDOWN(IF(Q53&gt;0,Q53,#REF!)*0.8,0)</f>
        <v>50</v>
      </c>
      <c r="S53" s="51">
        <f t="shared" si="0"/>
        <v>40</v>
      </c>
      <c r="T53" s="51">
        <f t="shared" si="1"/>
        <v>95.5</v>
      </c>
    </row>
    <row r="54" spans="1:20">
      <c r="A54" s="38" t="s">
        <v>93</v>
      </c>
      <c r="B54" s="39" t="s">
        <v>94</v>
      </c>
      <c r="C54" s="39" t="s">
        <v>95</v>
      </c>
      <c r="D54" s="46" t="s">
        <v>96</v>
      </c>
      <c r="E54" s="38" t="s">
        <v>97</v>
      </c>
      <c r="F54" s="39" t="s">
        <v>98</v>
      </c>
      <c r="G54" s="40" t="s">
        <v>99</v>
      </c>
      <c r="H54" s="38" t="s">
        <v>100</v>
      </c>
      <c r="I54" s="39" t="s">
        <v>101</v>
      </c>
      <c r="J54" s="40" t="s">
        <v>99</v>
      </c>
      <c r="K54" s="41" t="s">
        <v>166</v>
      </c>
      <c r="L54" s="42" t="s">
        <v>105</v>
      </c>
      <c r="M54" s="43" t="s">
        <v>64</v>
      </c>
      <c r="N54" s="44"/>
      <c r="O54" s="44"/>
      <c r="P54" s="39" t="s">
        <v>57</v>
      </c>
      <c r="Q54" s="36">
        <v>63.67</v>
      </c>
      <c r="R54" s="51">
        <f>ROUNDDOWN(IF(Q54&gt;0,Q54,#REF!)*0.8,0)</f>
        <v>50</v>
      </c>
      <c r="S54" s="51">
        <f t="shared" si="0"/>
        <v>40</v>
      </c>
      <c r="T54" s="51">
        <f t="shared" si="1"/>
        <v>95.5</v>
      </c>
    </row>
    <row r="55" spans="1:20">
      <c r="A55" s="38" t="s">
        <v>93</v>
      </c>
      <c r="B55" s="39" t="s">
        <v>94</v>
      </c>
      <c r="C55" s="39" t="s">
        <v>95</v>
      </c>
      <c r="D55" s="46" t="s">
        <v>96</v>
      </c>
      <c r="E55" s="38" t="s">
        <v>97</v>
      </c>
      <c r="F55" s="39" t="s">
        <v>98</v>
      </c>
      <c r="G55" s="40" t="s">
        <v>99</v>
      </c>
      <c r="H55" s="38" t="s">
        <v>100</v>
      </c>
      <c r="I55" s="39" t="s">
        <v>101</v>
      </c>
      <c r="J55" s="40" t="s">
        <v>99</v>
      </c>
      <c r="K55" s="41" t="s">
        <v>167</v>
      </c>
      <c r="L55" s="42" t="s">
        <v>105</v>
      </c>
      <c r="M55" s="43" t="s">
        <v>168</v>
      </c>
      <c r="N55" s="44">
        <v>25</v>
      </c>
      <c r="O55" s="44">
        <v>6</v>
      </c>
      <c r="P55" s="39" t="s">
        <v>57</v>
      </c>
      <c r="Q55" s="36">
        <v>63.67</v>
      </c>
      <c r="R55" s="51">
        <f>ROUNDDOWN(IF(Q55&gt;0,Q55,#REF!)*0.8,0)</f>
        <v>50</v>
      </c>
      <c r="S55" s="51">
        <f t="shared" si="0"/>
        <v>40</v>
      </c>
      <c r="T55" s="51">
        <f t="shared" si="1"/>
        <v>95.5</v>
      </c>
    </row>
    <row r="56" spans="1:20">
      <c r="A56" s="38" t="s">
        <v>93</v>
      </c>
      <c r="B56" s="39" t="s">
        <v>94</v>
      </c>
      <c r="C56" s="39" t="s">
        <v>95</v>
      </c>
      <c r="D56" s="46" t="s">
        <v>96</v>
      </c>
      <c r="E56" s="38" t="s">
        <v>97</v>
      </c>
      <c r="F56" s="39" t="s">
        <v>98</v>
      </c>
      <c r="G56" s="40" t="s">
        <v>99</v>
      </c>
      <c r="H56" s="38" t="s">
        <v>100</v>
      </c>
      <c r="I56" s="39" t="s">
        <v>101</v>
      </c>
      <c r="J56" s="40" t="s">
        <v>99</v>
      </c>
      <c r="K56" s="41" t="s">
        <v>169</v>
      </c>
      <c r="L56" s="42" t="s">
        <v>105</v>
      </c>
      <c r="M56" s="43" t="s">
        <v>170</v>
      </c>
      <c r="N56" s="44"/>
      <c r="O56" s="44"/>
      <c r="P56" s="39" t="s">
        <v>57</v>
      </c>
      <c r="Q56" s="36">
        <v>63.67</v>
      </c>
      <c r="R56" s="51">
        <f>ROUNDDOWN(IF(Q56&gt;0,Q56,#REF!)*0.8,0)</f>
        <v>50</v>
      </c>
      <c r="S56" s="51">
        <f t="shared" si="0"/>
        <v>40</v>
      </c>
      <c r="T56" s="51">
        <f t="shared" si="1"/>
        <v>95.5</v>
      </c>
    </row>
    <row r="57" spans="1:20">
      <c r="A57" s="38" t="s">
        <v>93</v>
      </c>
      <c r="B57" s="39" t="s">
        <v>94</v>
      </c>
      <c r="C57" s="39" t="s">
        <v>95</v>
      </c>
      <c r="D57" s="46" t="s">
        <v>96</v>
      </c>
      <c r="E57" s="38" t="s">
        <v>97</v>
      </c>
      <c r="F57" s="39" t="s">
        <v>98</v>
      </c>
      <c r="G57" s="40" t="s">
        <v>99</v>
      </c>
      <c r="H57" s="38" t="s">
        <v>100</v>
      </c>
      <c r="I57" s="39" t="s">
        <v>101</v>
      </c>
      <c r="J57" s="40" t="s">
        <v>99</v>
      </c>
      <c r="K57" s="41" t="s">
        <v>171</v>
      </c>
      <c r="L57" s="42" t="s">
        <v>105</v>
      </c>
      <c r="M57" s="43" t="s">
        <v>172</v>
      </c>
      <c r="N57" s="44"/>
      <c r="O57" s="44"/>
      <c r="P57" s="39" t="s">
        <v>57</v>
      </c>
      <c r="Q57" s="36">
        <v>63.67</v>
      </c>
      <c r="R57" s="51">
        <f>ROUNDDOWN(IF(Q57&gt;0,Q57,#REF!)*0.8,0)</f>
        <v>50</v>
      </c>
      <c r="S57" s="51">
        <f t="shared" si="0"/>
        <v>40</v>
      </c>
      <c r="T57" s="51">
        <f t="shared" si="1"/>
        <v>95.5</v>
      </c>
    </row>
    <row r="58" spans="1:20">
      <c r="A58" s="38" t="s">
        <v>93</v>
      </c>
      <c r="B58" s="39" t="s">
        <v>94</v>
      </c>
      <c r="C58" s="39" t="s">
        <v>95</v>
      </c>
      <c r="D58" s="46" t="s">
        <v>96</v>
      </c>
      <c r="E58" s="38" t="s">
        <v>97</v>
      </c>
      <c r="F58" s="39" t="s">
        <v>98</v>
      </c>
      <c r="G58" s="40" t="s">
        <v>99</v>
      </c>
      <c r="H58" s="38" t="s">
        <v>100</v>
      </c>
      <c r="I58" s="39" t="s">
        <v>101</v>
      </c>
      <c r="J58" s="40" t="s">
        <v>99</v>
      </c>
      <c r="K58" s="41" t="s">
        <v>173</v>
      </c>
      <c r="L58" s="42">
        <v>5508</v>
      </c>
      <c r="M58" s="43" t="s">
        <v>174</v>
      </c>
      <c r="N58" s="44">
        <v>25</v>
      </c>
      <c r="O58" s="44">
        <v>6</v>
      </c>
      <c r="P58" s="39" t="s">
        <v>57</v>
      </c>
      <c r="Q58" s="36">
        <v>55.41</v>
      </c>
      <c r="R58" s="51">
        <f>ROUNDDOWN(IF(Q58&gt;0,Q58,#REF!)*0.8,0)</f>
        <v>44</v>
      </c>
      <c r="S58" s="51">
        <f t="shared" si="0"/>
        <v>35</v>
      </c>
      <c r="T58" s="51">
        <f t="shared" si="1"/>
        <v>83.11</v>
      </c>
    </row>
    <row r="59" spans="1:20">
      <c r="A59" s="38" t="s">
        <v>93</v>
      </c>
      <c r="B59" s="39" t="s">
        <v>94</v>
      </c>
      <c r="C59" s="39" t="s">
        <v>95</v>
      </c>
      <c r="D59" s="46" t="s">
        <v>96</v>
      </c>
      <c r="E59" s="38" t="s">
        <v>97</v>
      </c>
      <c r="F59" s="39" t="s">
        <v>98</v>
      </c>
      <c r="G59" s="40" t="s">
        <v>99</v>
      </c>
      <c r="H59" s="38" t="s">
        <v>100</v>
      </c>
      <c r="I59" s="39" t="s">
        <v>101</v>
      </c>
      <c r="J59" s="40" t="s">
        <v>99</v>
      </c>
      <c r="K59" s="41" t="s">
        <v>175</v>
      </c>
      <c r="L59" s="42">
        <v>5420</v>
      </c>
      <c r="M59" s="43" t="s">
        <v>176</v>
      </c>
      <c r="N59" s="44"/>
      <c r="O59" s="44"/>
      <c r="P59" s="39" t="s">
        <v>57</v>
      </c>
      <c r="Q59" s="36">
        <v>66.010000000000005</v>
      </c>
      <c r="R59" s="51">
        <f>ROUNDDOWN(IF(Q59&gt;0,Q59,#REF!)*0.8,0)</f>
        <v>52</v>
      </c>
      <c r="S59" s="51">
        <f t="shared" si="0"/>
        <v>41</v>
      </c>
      <c r="T59" s="51">
        <f t="shared" si="1"/>
        <v>99.01</v>
      </c>
    </row>
    <row r="60" spans="1:20">
      <c r="A60" s="38" t="s">
        <v>93</v>
      </c>
      <c r="B60" s="39" t="s">
        <v>94</v>
      </c>
      <c r="C60" s="39" t="s">
        <v>95</v>
      </c>
      <c r="D60" s="46" t="s">
        <v>96</v>
      </c>
      <c r="E60" s="38" t="s">
        <v>97</v>
      </c>
      <c r="F60" s="39" t="s">
        <v>98</v>
      </c>
      <c r="G60" s="40" t="s">
        <v>99</v>
      </c>
      <c r="H60" s="38" t="s">
        <v>100</v>
      </c>
      <c r="I60" s="39" t="s">
        <v>101</v>
      </c>
      <c r="J60" s="40" t="s">
        <v>99</v>
      </c>
      <c r="K60" s="41" t="s">
        <v>177</v>
      </c>
      <c r="L60" s="42">
        <v>5509</v>
      </c>
      <c r="M60" s="43" t="s">
        <v>178</v>
      </c>
      <c r="N60" s="44">
        <v>15</v>
      </c>
      <c r="O60" s="44">
        <v>7</v>
      </c>
      <c r="P60" s="39" t="s">
        <v>57</v>
      </c>
      <c r="Q60" s="36">
        <v>63.59</v>
      </c>
      <c r="R60" s="51">
        <f>ROUNDDOWN(IF(Q60&gt;0,Q60,#REF!)*0.8,0)</f>
        <v>50</v>
      </c>
      <c r="S60" s="51">
        <f t="shared" si="0"/>
        <v>40</v>
      </c>
      <c r="T60" s="51">
        <f t="shared" si="1"/>
        <v>95.38</v>
      </c>
    </row>
    <row r="61" spans="1:20">
      <c r="A61" s="38" t="s">
        <v>93</v>
      </c>
      <c r="B61" s="39" t="s">
        <v>94</v>
      </c>
      <c r="C61" s="39" t="s">
        <v>95</v>
      </c>
      <c r="D61" s="46" t="s">
        <v>96</v>
      </c>
      <c r="E61" s="38" t="s">
        <v>97</v>
      </c>
      <c r="F61" s="39" t="s">
        <v>98</v>
      </c>
      <c r="G61" s="40" t="s">
        <v>99</v>
      </c>
      <c r="H61" s="38" t="s">
        <v>100</v>
      </c>
      <c r="I61" s="39" t="s">
        <v>101</v>
      </c>
      <c r="J61" s="40" t="s">
        <v>99</v>
      </c>
      <c r="K61" s="41" t="s">
        <v>179</v>
      </c>
      <c r="L61" s="42" t="s">
        <v>105</v>
      </c>
      <c r="M61" s="43" t="s">
        <v>180</v>
      </c>
      <c r="N61" s="44">
        <v>5</v>
      </c>
      <c r="O61" s="44">
        <v>7</v>
      </c>
      <c r="P61" s="39" t="s">
        <v>57</v>
      </c>
      <c r="Q61" s="36">
        <v>63.67</v>
      </c>
      <c r="R61" s="51">
        <f>ROUNDDOWN(IF(Q61&gt;0,Q61,#REF!)*0.8,0)</f>
        <v>50</v>
      </c>
      <c r="S61" s="51">
        <f t="shared" si="0"/>
        <v>40</v>
      </c>
      <c r="T61" s="51">
        <f t="shared" si="1"/>
        <v>95.5</v>
      </c>
    </row>
    <row r="62" spans="1:20">
      <c r="A62" s="38" t="s">
        <v>93</v>
      </c>
      <c r="B62" s="39" t="s">
        <v>94</v>
      </c>
      <c r="C62" s="39" t="s">
        <v>95</v>
      </c>
      <c r="D62" s="46" t="s">
        <v>96</v>
      </c>
      <c r="E62" s="38" t="s">
        <v>97</v>
      </c>
      <c r="F62" s="39" t="s">
        <v>98</v>
      </c>
      <c r="G62" s="40" t="s">
        <v>99</v>
      </c>
      <c r="H62" s="38" t="s">
        <v>100</v>
      </c>
      <c r="I62" s="39" t="s">
        <v>101</v>
      </c>
      <c r="J62" s="40" t="s">
        <v>99</v>
      </c>
      <c r="K62" s="41" t="s">
        <v>181</v>
      </c>
      <c r="L62" s="52">
        <v>5440</v>
      </c>
      <c r="M62" s="43" t="s">
        <v>182</v>
      </c>
      <c r="N62" s="44">
        <v>25</v>
      </c>
      <c r="O62" s="44">
        <v>6</v>
      </c>
      <c r="P62" s="39" t="s">
        <v>57</v>
      </c>
      <c r="Q62" s="36">
        <v>67.790000000000006</v>
      </c>
      <c r="R62" s="51">
        <f>ROUNDDOWN(IF(Q62&gt;0,Q62,#REF!)*0.8,0)</f>
        <v>54</v>
      </c>
      <c r="S62" s="51">
        <f t="shared" si="0"/>
        <v>43</v>
      </c>
      <c r="T62" s="51">
        <f t="shared" si="1"/>
        <v>101.68</v>
      </c>
    </row>
    <row r="63" spans="1:20">
      <c r="A63" s="38" t="s">
        <v>93</v>
      </c>
      <c r="B63" s="39" t="s">
        <v>94</v>
      </c>
      <c r="C63" s="39" t="s">
        <v>95</v>
      </c>
      <c r="D63" s="46" t="s">
        <v>96</v>
      </c>
      <c r="E63" s="38" t="s">
        <v>97</v>
      </c>
      <c r="F63" s="39" t="s">
        <v>98</v>
      </c>
      <c r="G63" s="40" t="s">
        <v>99</v>
      </c>
      <c r="H63" s="38" t="s">
        <v>100</v>
      </c>
      <c r="I63" s="39" t="s">
        <v>101</v>
      </c>
      <c r="J63" s="40" t="s">
        <v>99</v>
      </c>
      <c r="K63" s="41" t="s">
        <v>183</v>
      </c>
      <c r="L63" s="42" t="s">
        <v>105</v>
      </c>
      <c r="M63" s="43" t="s">
        <v>184</v>
      </c>
      <c r="N63" s="44">
        <v>25</v>
      </c>
      <c r="O63" s="44">
        <v>6</v>
      </c>
      <c r="P63" s="39" t="s">
        <v>57</v>
      </c>
      <c r="Q63" s="36">
        <v>63.67</v>
      </c>
      <c r="R63" s="51">
        <f>ROUNDDOWN(IF(Q63&gt;0,Q63,#REF!)*0.8,0)</f>
        <v>50</v>
      </c>
      <c r="S63" s="51">
        <f t="shared" si="0"/>
        <v>40</v>
      </c>
      <c r="T63" s="51">
        <f t="shared" si="1"/>
        <v>95.5</v>
      </c>
    </row>
    <row r="64" spans="1:20">
      <c r="A64" s="38" t="s">
        <v>93</v>
      </c>
      <c r="B64" s="39" t="s">
        <v>94</v>
      </c>
      <c r="C64" s="39" t="s">
        <v>95</v>
      </c>
      <c r="D64" s="46" t="s">
        <v>96</v>
      </c>
      <c r="E64" s="38" t="s">
        <v>97</v>
      </c>
      <c r="F64" s="39" t="s">
        <v>98</v>
      </c>
      <c r="G64" s="40" t="s">
        <v>99</v>
      </c>
      <c r="H64" s="38" t="s">
        <v>100</v>
      </c>
      <c r="I64" s="39" t="s">
        <v>101</v>
      </c>
      <c r="J64" s="40" t="s">
        <v>99</v>
      </c>
      <c r="K64" s="41" t="s">
        <v>185</v>
      </c>
      <c r="L64" s="42" t="s">
        <v>105</v>
      </c>
      <c r="M64" s="43" t="s">
        <v>186</v>
      </c>
      <c r="N64" s="44">
        <v>15</v>
      </c>
      <c r="O64" s="44">
        <v>7</v>
      </c>
      <c r="P64" s="39" t="s">
        <v>57</v>
      </c>
      <c r="Q64" s="36">
        <v>63.67</v>
      </c>
      <c r="R64" s="51">
        <f>ROUNDDOWN(IF(Q64&gt;0,Q64,#REF!)*0.8,0)</f>
        <v>50</v>
      </c>
      <c r="S64" s="51">
        <f t="shared" si="0"/>
        <v>40</v>
      </c>
      <c r="T64" s="51">
        <f t="shared" si="1"/>
        <v>95.5</v>
      </c>
    </row>
    <row r="65" spans="1:20">
      <c r="A65" s="38" t="s">
        <v>93</v>
      </c>
      <c r="B65" s="39" t="s">
        <v>94</v>
      </c>
      <c r="C65" s="39" t="s">
        <v>95</v>
      </c>
      <c r="D65" s="46" t="s">
        <v>96</v>
      </c>
      <c r="E65" s="38" t="s">
        <v>97</v>
      </c>
      <c r="F65" s="39" t="s">
        <v>98</v>
      </c>
      <c r="G65" s="40" t="s">
        <v>99</v>
      </c>
      <c r="H65" s="38" t="s">
        <v>100</v>
      </c>
      <c r="I65" s="39" t="s">
        <v>101</v>
      </c>
      <c r="J65" s="40" t="s">
        <v>99</v>
      </c>
      <c r="K65" s="41" t="s">
        <v>187</v>
      </c>
      <c r="L65" s="42" t="s">
        <v>105</v>
      </c>
      <c r="M65" s="43" t="s">
        <v>188</v>
      </c>
      <c r="N65" s="44"/>
      <c r="O65" s="44"/>
      <c r="P65" s="39" t="s">
        <v>57</v>
      </c>
      <c r="Q65" s="36">
        <v>63.67</v>
      </c>
      <c r="R65" s="51">
        <f>ROUNDDOWN(IF(Q65&gt;0,Q65,#REF!)*0.8,0)</f>
        <v>50</v>
      </c>
      <c r="S65" s="51">
        <f t="shared" si="0"/>
        <v>40</v>
      </c>
      <c r="T65" s="51">
        <f t="shared" si="1"/>
        <v>95.5</v>
      </c>
    </row>
    <row r="66" spans="1:20">
      <c r="A66" s="38" t="s">
        <v>93</v>
      </c>
      <c r="B66" s="39" t="s">
        <v>94</v>
      </c>
      <c r="C66" s="39" t="s">
        <v>95</v>
      </c>
      <c r="D66" s="46" t="s">
        <v>96</v>
      </c>
      <c r="E66" s="38" t="s">
        <v>97</v>
      </c>
      <c r="F66" s="39" t="s">
        <v>98</v>
      </c>
      <c r="G66" s="40" t="s">
        <v>99</v>
      </c>
      <c r="H66" s="38" t="s">
        <v>100</v>
      </c>
      <c r="I66" s="39" t="s">
        <v>101</v>
      </c>
      <c r="J66" s="40" t="s">
        <v>99</v>
      </c>
      <c r="K66" s="41" t="s">
        <v>189</v>
      </c>
      <c r="L66" s="42" t="s">
        <v>105</v>
      </c>
      <c r="M66" s="43" t="s">
        <v>190</v>
      </c>
      <c r="N66" s="44">
        <v>15</v>
      </c>
      <c r="O66" s="44">
        <v>7</v>
      </c>
      <c r="P66" s="39" t="s">
        <v>57</v>
      </c>
      <c r="Q66" s="36">
        <v>63.67</v>
      </c>
      <c r="R66" s="51">
        <f>ROUNDDOWN(IF(Q66&gt;0,Q66,#REF!)*0.8,0)</f>
        <v>50</v>
      </c>
      <c r="S66" s="51">
        <f t="shared" si="0"/>
        <v>40</v>
      </c>
      <c r="T66" s="51">
        <f t="shared" si="1"/>
        <v>95.5</v>
      </c>
    </row>
    <row r="67" spans="1:20">
      <c r="A67" s="38" t="s">
        <v>93</v>
      </c>
      <c r="B67" s="39" t="s">
        <v>94</v>
      </c>
      <c r="C67" s="39" t="s">
        <v>95</v>
      </c>
      <c r="D67" s="46" t="s">
        <v>96</v>
      </c>
      <c r="E67" s="38" t="s">
        <v>97</v>
      </c>
      <c r="F67" s="39" t="s">
        <v>98</v>
      </c>
      <c r="G67" s="40" t="s">
        <v>99</v>
      </c>
      <c r="H67" s="38" t="s">
        <v>100</v>
      </c>
      <c r="I67" s="39" t="s">
        <v>101</v>
      </c>
      <c r="J67" s="40" t="s">
        <v>99</v>
      </c>
      <c r="K67" s="41" t="s">
        <v>191</v>
      </c>
      <c r="L67" s="42" t="s">
        <v>105</v>
      </c>
      <c r="M67" s="43" t="s">
        <v>192</v>
      </c>
      <c r="N67" s="44">
        <v>5</v>
      </c>
      <c r="O67" s="44">
        <v>7</v>
      </c>
      <c r="P67" s="39" t="s">
        <v>57</v>
      </c>
      <c r="Q67" s="36">
        <v>63.67</v>
      </c>
      <c r="R67" s="51">
        <f>ROUNDDOWN(IF(Q67&gt;0,Q67,#REF!)*0.8,0)</f>
        <v>50</v>
      </c>
      <c r="S67" s="51">
        <f t="shared" si="0"/>
        <v>40</v>
      </c>
      <c r="T67" s="51">
        <f t="shared" si="1"/>
        <v>95.5</v>
      </c>
    </row>
    <row r="68" spans="1:20">
      <c r="A68" s="38" t="s">
        <v>93</v>
      </c>
      <c r="B68" s="39" t="s">
        <v>94</v>
      </c>
      <c r="C68" s="39" t="s">
        <v>95</v>
      </c>
      <c r="D68" s="46" t="s">
        <v>96</v>
      </c>
      <c r="E68" s="38" t="s">
        <v>97</v>
      </c>
      <c r="F68" s="39" t="s">
        <v>98</v>
      </c>
      <c r="G68" s="40" t="s">
        <v>99</v>
      </c>
      <c r="H68" s="38" t="s">
        <v>100</v>
      </c>
      <c r="I68" s="39" t="s">
        <v>101</v>
      </c>
      <c r="J68" s="40" t="s">
        <v>99</v>
      </c>
      <c r="K68" s="41" t="s">
        <v>193</v>
      </c>
      <c r="L68" s="42" t="s">
        <v>105</v>
      </c>
      <c r="M68" s="43" t="s">
        <v>194</v>
      </c>
      <c r="N68" s="44"/>
      <c r="O68" s="44"/>
      <c r="P68" s="39" t="s">
        <v>57</v>
      </c>
      <c r="Q68" s="36">
        <v>63.67</v>
      </c>
      <c r="R68" s="51">
        <f>ROUNDDOWN(IF(Q68&gt;0,Q68,#REF!)*0.8,0)</f>
        <v>50</v>
      </c>
      <c r="S68" s="51">
        <f t="shared" si="0"/>
        <v>40</v>
      </c>
      <c r="T68" s="51">
        <f t="shared" si="1"/>
        <v>95.5</v>
      </c>
    </row>
    <row r="69" spans="1:20">
      <c r="A69" s="38" t="s">
        <v>93</v>
      </c>
      <c r="B69" s="39" t="s">
        <v>94</v>
      </c>
      <c r="C69" s="39" t="s">
        <v>95</v>
      </c>
      <c r="D69" s="46" t="s">
        <v>96</v>
      </c>
      <c r="E69" s="38" t="s">
        <v>97</v>
      </c>
      <c r="F69" s="39" t="s">
        <v>98</v>
      </c>
      <c r="G69" s="40" t="s">
        <v>99</v>
      </c>
      <c r="H69" s="38" t="s">
        <v>100</v>
      </c>
      <c r="I69" s="39" t="s">
        <v>101</v>
      </c>
      <c r="J69" s="40" t="s">
        <v>99</v>
      </c>
      <c r="K69" s="41" t="s">
        <v>195</v>
      </c>
      <c r="L69" s="42" t="s">
        <v>105</v>
      </c>
      <c r="M69" s="43" t="s">
        <v>196</v>
      </c>
      <c r="N69" s="44">
        <v>5</v>
      </c>
      <c r="O69" s="44">
        <v>7</v>
      </c>
      <c r="P69" s="39" t="s">
        <v>57</v>
      </c>
      <c r="Q69" s="36">
        <v>63.67</v>
      </c>
      <c r="R69" s="51">
        <f>ROUNDDOWN(IF(Q69&gt;0,Q69,#REF!)*0.8,0)</f>
        <v>50</v>
      </c>
      <c r="S69" s="51">
        <f t="shared" si="0"/>
        <v>40</v>
      </c>
      <c r="T69" s="51">
        <f t="shared" si="1"/>
        <v>95.5</v>
      </c>
    </row>
    <row r="70" spans="1:20">
      <c r="A70" s="38" t="s">
        <v>93</v>
      </c>
      <c r="B70" s="39" t="s">
        <v>94</v>
      </c>
      <c r="C70" s="39" t="s">
        <v>95</v>
      </c>
      <c r="D70" s="46" t="s">
        <v>96</v>
      </c>
      <c r="E70" s="38" t="s">
        <v>97</v>
      </c>
      <c r="F70" s="39" t="s">
        <v>98</v>
      </c>
      <c r="G70" s="40" t="s">
        <v>99</v>
      </c>
      <c r="H70" s="38" t="s">
        <v>100</v>
      </c>
      <c r="I70" s="39" t="s">
        <v>101</v>
      </c>
      <c r="J70" s="40" t="s">
        <v>99</v>
      </c>
      <c r="K70" s="41" t="s">
        <v>197</v>
      </c>
      <c r="L70" s="42" t="s">
        <v>105</v>
      </c>
      <c r="M70" s="43" t="s">
        <v>198</v>
      </c>
      <c r="N70" s="44"/>
      <c r="O70" s="44"/>
      <c r="P70" s="39" t="s">
        <v>57</v>
      </c>
      <c r="Q70" s="36">
        <v>63.67</v>
      </c>
      <c r="R70" s="51">
        <f>ROUNDDOWN(IF(Q70&gt;0,Q70,#REF!)*0.8,0)</f>
        <v>50</v>
      </c>
      <c r="S70" s="51">
        <f t="shared" si="0"/>
        <v>40</v>
      </c>
      <c r="T70" s="51">
        <f t="shared" si="1"/>
        <v>95.5</v>
      </c>
    </row>
    <row r="71" spans="1:20">
      <c r="A71" s="38" t="s">
        <v>93</v>
      </c>
      <c r="B71" s="39" t="s">
        <v>94</v>
      </c>
      <c r="C71" s="39" t="s">
        <v>95</v>
      </c>
      <c r="D71" s="46" t="s">
        <v>96</v>
      </c>
      <c r="E71" s="38" t="s">
        <v>97</v>
      </c>
      <c r="F71" s="39" t="s">
        <v>98</v>
      </c>
      <c r="G71" s="40" t="s">
        <v>99</v>
      </c>
      <c r="H71" s="38" t="s">
        <v>100</v>
      </c>
      <c r="I71" s="39" t="s">
        <v>101</v>
      </c>
      <c r="J71" s="40" t="s">
        <v>99</v>
      </c>
      <c r="K71" s="41" t="s">
        <v>199</v>
      </c>
      <c r="L71" s="42" t="s">
        <v>105</v>
      </c>
      <c r="M71" s="43" t="s">
        <v>200</v>
      </c>
      <c r="N71" s="44">
        <v>25</v>
      </c>
      <c r="O71" s="44">
        <v>6</v>
      </c>
      <c r="P71" s="39" t="s">
        <v>57</v>
      </c>
      <c r="Q71" s="36">
        <v>63.67</v>
      </c>
      <c r="R71" s="51">
        <f>ROUNDDOWN(IF(Q71&gt;0,Q71,#REF!)*0.8,0)</f>
        <v>50</v>
      </c>
      <c r="S71" s="51">
        <f t="shared" si="0"/>
        <v>40</v>
      </c>
      <c r="T71" s="51">
        <f t="shared" si="1"/>
        <v>95.5</v>
      </c>
    </row>
    <row r="72" spans="1:20">
      <c r="A72" s="38" t="s">
        <v>93</v>
      </c>
      <c r="B72" s="39" t="s">
        <v>94</v>
      </c>
      <c r="C72" s="39" t="s">
        <v>95</v>
      </c>
      <c r="D72" s="46" t="s">
        <v>96</v>
      </c>
      <c r="E72" s="38" t="s">
        <v>97</v>
      </c>
      <c r="F72" s="39" t="s">
        <v>98</v>
      </c>
      <c r="G72" s="40" t="s">
        <v>99</v>
      </c>
      <c r="H72" s="38" t="s">
        <v>100</v>
      </c>
      <c r="I72" s="39" t="s">
        <v>101</v>
      </c>
      <c r="J72" s="40" t="s">
        <v>99</v>
      </c>
      <c r="K72" s="41" t="s">
        <v>201</v>
      </c>
      <c r="L72" s="42" t="s">
        <v>105</v>
      </c>
      <c r="M72" s="43" t="s">
        <v>202</v>
      </c>
      <c r="N72" s="44">
        <v>25</v>
      </c>
      <c r="O72" s="44">
        <v>6</v>
      </c>
      <c r="P72" s="39" t="s">
        <v>57</v>
      </c>
      <c r="Q72" s="36">
        <v>63.67</v>
      </c>
      <c r="R72" s="51">
        <f>ROUNDDOWN(IF(Q72&gt;0,Q72,#REF!)*0.8,0)</f>
        <v>50</v>
      </c>
      <c r="S72" s="51">
        <f t="shared" si="0"/>
        <v>40</v>
      </c>
      <c r="T72" s="51">
        <f t="shared" si="1"/>
        <v>95.5</v>
      </c>
    </row>
    <row r="73" spans="1:20">
      <c r="A73" s="38" t="s">
        <v>93</v>
      </c>
      <c r="B73" s="39" t="s">
        <v>94</v>
      </c>
      <c r="C73" s="39" t="s">
        <v>95</v>
      </c>
      <c r="D73" s="46" t="s">
        <v>96</v>
      </c>
      <c r="E73" s="38" t="s">
        <v>97</v>
      </c>
      <c r="F73" s="39" t="s">
        <v>98</v>
      </c>
      <c r="G73" s="40" t="s">
        <v>99</v>
      </c>
      <c r="H73" s="38" t="s">
        <v>100</v>
      </c>
      <c r="I73" s="39" t="s">
        <v>101</v>
      </c>
      <c r="J73" s="40" t="s">
        <v>99</v>
      </c>
      <c r="K73" s="41" t="s">
        <v>203</v>
      </c>
      <c r="L73" s="42" t="s">
        <v>105</v>
      </c>
      <c r="M73" s="43" t="s">
        <v>204</v>
      </c>
      <c r="N73" s="44"/>
      <c r="O73" s="44"/>
      <c r="P73" s="39" t="s">
        <v>57</v>
      </c>
      <c r="Q73" s="36">
        <v>63.67</v>
      </c>
      <c r="R73" s="51">
        <f>ROUNDDOWN(IF(Q73&gt;0,Q73,#REF!)*0.8,0)</f>
        <v>50</v>
      </c>
      <c r="S73" s="51">
        <f t="shared" si="0"/>
        <v>40</v>
      </c>
      <c r="T73" s="51">
        <f t="shared" si="1"/>
        <v>95.5</v>
      </c>
    </row>
    <row r="74" spans="1:20">
      <c r="A74" s="38" t="s">
        <v>93</v>
      </c>
      <c r="B74" s="39" t="s">
        <v>94</v>
      </c>
      <c r="C74" s="39" t="s">
        <v>95</v>
      </c>
      <c r="D74" s="46" t="s">
        <v>96</v>
      </c>
      <c r="E74" s="38" t="s">
        <v>97</v>
      </c>
      <c r="F74" s="39" t="s">
        <v>98</v>
      </c>
      <c r="G74" s="40" t="s">
        <v>99</v>
      </c>
      <c r="H74" s="38" t="s">
        <v>100</v>
      </c>
      <c r="I74" s="39" t="s">
        <v>101</v>
      </c>
      <c r="J74" s="40" t="s">
        <v>99</v>
      </c>
      <c r="K74" s="41" t="s">
        <v>205</v>
      </c>
      <c r="L74" s="42" t="s">
        <v>105</v>
      </c>
      <c r="M74" s="43" t="s">
        <v>206</v>
      </c>
      <c r="N74" s="44">
        <v>5</v>
      </c>
      <c r="O74" s="44">
        <v>7</v>
      </c>
      <c r="P74" s="39" t="s">
        <v>57</v>
      </c>
      <c r="Q74" s="36">
        <v>63.67</v>
      </c>
      <c r="R74" s="51">
        <f>ROUNDDOWN(IF(Q74&gt;0,Q74,#REF!)*0.8,0)</f>
        <v>50</v>
      </c>
      <c r="S74" s="51">
        <f t="shared" si="0"/>
        <v>40</v>
      </c>
      <c r="T74" s="51">
        <f t="shared" si="1"/>
        <v>95.5</v>
      </c>
    </row>
    <row r="75" spans="1:20">
      <c r="A75" s="38" t="s">
        <v>93</v>
      </c>
      <c r="B75" s="39" t="s">
        <v>94</v>
      </c>
      <c r="C75" s="39" t="s">
        <v>95</v>
      </c>
      <c r="D75" s="46" t="s">
        <v>96</v>
      </c>
      <c r="E75" s="38" t="s">
        <v>97</v>
      </c>
      <c r="F75" s="39" t="s">
        <v>98</v>
      </c>
      <c r="G75" s="40" t="s">
        <v>99</v>
      </c>
      <c r="H75" s="38" t="s">
        <v>100</v>
      </c>
      <c r="I75" s="39" t="s">
        <v>101</v>
      </c>
      <c r="J75" s="40" t="s">
        <v>99</v>
      </c>
      <c r="K75" s="41" t="s">
        <v>207</v>
      </c>
      <c r="L75" s="42" t="s">
        <v>105</v>
      </c>
      <c r="M75" s="43" t="s">
        <v>208</v>
      </c>
      <c r="N75" s="44"/>
      <c r="O75" s="44"/>
      <c r="P75" s="39" t="s">
        <v>57</v>
      </c>
      <c r="Q75" s="36">
        <v>63.67</v>
      </c>
      <c r="R75" s="51">
        <f>ROUNDDOWN(IF(Q75&gt;0,Q75,#REF!)*0.8,0)</f>
        <v>50</v>
      </c>
      <c r="S75" s="51">
        <f t="shared" ref="S75:S138" si="2">ROUNDDOWN(R75*0.8,0)</f>
        <v>40</v>
      </c>
      <c r="T75" s="51">
        <f t="shared" ref="T75:T138" si="3">ROUNDDOWN(Q75*1.5,2)</f>
        <v>95.5</v>
      </c>
    </row>
    <row r="76" spans="1:20">
      <c r="A76" s="38" t="s">
        <v>93</v>
      </c>
      <c r="B76" s="39" t="s">
        <v>94</v>
      </c>
      <c r="C76" s="39" t="s">
        <v>95</v>
      </c>
      <c r="D76" s="46" t="s">
        <v>96</v>
      </c>
      <c r="E76" s="38" t="s">
        <v>97</v>
      </c>
      <c r="F76" s="39" t="s">
        <v>98</v>
      </c>
      <c r="G76" s="40" t="s">
        <v>99</v>
      </c>
      <c r="H76" s="38" t="s">
        <v>100</v>
      </c>
      <c r="I76" s="39" t="s">
        <v>101</v>
      </c>
      <c r="J76" s="40" t="s">
        <v>99</v>
      </c>
      <c r="K76" s="41" t="s">
        <v>209</v>
      </c>
      <c r="L76" s="42">
        <v>5506</v>
      </c>
      <c r="M76" s="43" t="s">
        <v>210</v>
      </c>
      <c r="N76" s="39"/>
      <c r="O76" s="36"/>
      <c r="P76" s="39" t="s">
        <v>57</v>
      </c>
      <c r="Q76" s="36">
        <v>65.150000000000006</v>
      </c>
      <c r="R76" s="51">
        <f>ROUNDDOWN(IF(Q76&gt;0,Q76,#REF!)*0.8,0)</f>
        <v>52</v>
      </c>
      <c r="S76" s="51">
        <f t="shared" si="2"/>
        <v>41</v>
      </c>
      <c r="T76" s="51">
        <f t="shared" si="3"/>
        <v>97.72</v>
      </c>
    </row>
    <row r="77" spans="1:20">
      <c r="A77" s="38" t="s">
        <v>93</v>
      </c>
      <c r="B77" s="39" t="s">
        <v>94</v>
      </c>
      <c r="C77" s="39" t="s">
        <v>95</v>
      </c>
      <c r="D77" s="46" t="s">
        <v>96</v>
      </c>
      <c r="E77" s="38" t="s">
        <v>97</v>
      </c>
      <c r="F77" s="39" t="s">
        <v>98</v>
      </c>
      <c r="G77" s="40" t="s">
        <v>99</v>
      </c>
      <c r="H77" s="38" t="s">
        <v>100</v>
      </c>
      <c r="I77" s="39" t="s">
        <v>101</v>
      </c>
      <c r="J77" s="40" t="s">
        <v>99</v>
      </c>
      <c r="K77" s="41" t="s">
        <v>211</v>
      </c>
      <c r="L77" s="42" t="s">
        <v>105</v>
      </c>
      <c r="M77" s="43" t="s">
        <v>212</v>
      </c>
      <c r="N77" s="44">
        <v>15</v>
      </c>
      <c r="O77" s="44">
        <v>7</v>
      </c>
      <c r="P77" s="39" t="s">
        <v>57</v>
      </c>
      <c r="Q77" s="36">
        <v>63.67</v>
      </c>
      <c r="R77" s="51">
        <f>ROUNDDOWN(IF(Q77&gt;0,Q77,#REF!)*0.8,0)</f>
        <v>50</v>
      </c>
      <c r="S77" s="51">
        <f t="shared" si="2"/>
        <v>40</v>
      </c>
      <c r="T77" s="51">
        <f t="shared" si="3"/>
        <v>95.5</v>
      </c>
    </row>
    <row r="78" spans="1:20">
      <c r="A78" s="38" t="s">
        <v>93</v>
      </c>
      <c r="B78" s="39" t="s">
        <v>94</v>
      </c>
      <c r="C78" s="39" t="s">
        <v>95</v>
      </c>
      <c r="D78" s="46" t="s">
        <v>96</v>
      </c>
      <c r="E78" s="38" t="s">
        <v>97</v>
      </c>
      <c r="F78" s="39" t="s">
        <v>98</v>
      </c>
      <c r="G78" s="40" t="s">
        <v>99</v>
      </c>
      <c r="H78" s="38" t="s">
        <v>100</v>
      </c>
      <c r="I78" s="39" t="s">
        <v>101</v>
      </c>
      <c r="J78" s="40" t="s">
        <v>99</v>
      </c>
      <c r="K78" s="41" t="s">
        <v>213</v>
      </c>
      <c r="L78" s="42" t="s">
        <v>105</v>
      </c>
      <c r="M78" s="43" t="s">
        <v>214</v>
      </c>
      <c r="N78" s="44"/>
      <c r="O78" s="44"/>
      <c r="P78" s="39" t="s">
        <v>57</v>
      </c>
      <c r="Q78" s="36">
        <v>63.67</v>
      </c>
      <c r="R78" s="51">
        <f>ROUNDDOWN(IF(Q78&gt;0,Q78,#REF!)*0.8,0)</f>
        <v>50</v>
      </c>
      <c r="S78" s="51">
        <f t="shared" si="2"/>
        <v>40</v>
      </c>
      <c r="T78" s="51">
        <f t="shared" si="3"/>
        <v>95.5</v>
      </c>
    </row>
    <row r="79" spans="1:20">
      <c r="A79" s="38" t="s">
        <v>93</v>
      </c>
      <c r="B79" s="39" t="s">
        <v>94</v>
      </c>
      <c r="C79" s="39" t="s">
        <v>95</v>
      </c>
      <c r="D79" s="46" t="s">
        <v>96</v>
      </c>
      <c r="E79" s="38" t="s">
        <v>97</v>
      </c>
      <c r="F79" s="39" t="s">
        <v>98</v>
      </c>
      <c r="G79" s="40" t="s">
        <v>99</v>
      </c>
      <c r="H79" s="38" t="s">
        <v>100</v>
      </c>
      <c r="I79" s="39" t="s">
        <v>101</v>
      </c>
      <c r="J79" s="40" t="s">
        <v>99</v>
      </c>
      <c r="K79" s="41" t="s">
        <v>215</v>
      </c>
      <c r="L79" s="42" t="s">
        <v>105</v>
      </c>
      <c r="M79" s="43" t="s">
        <v>216</v>
      </c>
      <c r="N79" s="44">
        <v>25</v>
      </c>
      <c r="O79" s="44">
        <v>6</v>
      </c>
      <c r="P79" s="39" t="s">
        <v>57</v>
      </c>
      <c r="Q79" s="36">
        <v>63.67</v>
      </c>
      <c r="R79" s="51">
        <f>ROUNDDOWN(IF(Q79&gt;0,Q79,#REF!)*0.8,0)</f>
        <v>50</v>
      </c>
      <c r="S79" s="51">
        <f t="shared" si="2"/>
        <v>40</v>
      </c>
      <c r="T79" s="51">
        <f t="shared" si="3"/>
        <v>95.5</v>
      </c>
    </row>
    <row r="80" spans="1:20">
      <c r="A80" s="38" t="s">
        <v>93</v>
      </c>
      <c r="B80" s="39" t="s">
        <v>94</v>
      </c>
      <c r="C80" s="39" t="s">
        <v>95</v>
      </c>
      <c r="D80" s="46" t="s">
        <v>96</v>
      </c>
      <c r="E80" s="38" t="s">
        <v>97</v>
      </c>
      <c r="F80" s="39" t="s">
        <v>98</v>
      </c>
      <c r="G80" s="40" t="s">
        <v>99</v>
      </c>
      <c r="H80" s="38" t="s">
        <v>100</v>
      </c>
      <c r="I80" s="39" t="s">
        <v>101</v>
      </c>
      <c r="J80" s="40" t="s">
        <v>99</v>
      </c>
      <c r="K80" s="41" t="s">
        <v>217</v>
      </c>
      <c r="L80" s="42" t="s">
        <v>218</v>
      </c>
      <c r="M80" s="43" t="s">
        <v>219</v>
      </c>
      <c r="N80" s="44">
        <v>5</v>
      </c>
      <c r="O80" s="44">
        <v>8</v>
      </c>
      <c r="P80" s="39" t="s">
        <v>57</v>
      </c>
      <c r="Q80" s="36">
        <v>65.48</v>
      </c>
      <c r="R80" s="37">
        <f>ROUNDDOWN(IF(Q80&gt;0,Q80,#REF!)*0.8,0)</f>
        <v>52</v>
      </c>
      <c r="S80" s="37">
        <f t="shared" si="2"/>
        <v>41</v>
      </c>
      <c r="T80" s="37">
        <f t="shared" si="3"/>
        <v>98.22</v>
      </c>
    </row>
    <row r="81" spans="1:20">
      <c r="A81" s="41" t="s">
        <v>220</v>
      </c>
      <c r="B81" s="53" t="s">
        <v>221</v>
      </c>
      <c r="C81" s="54" t="s">
        <v>222</v>
      </c>
      <c r="D81" s="55" t="s">
        <v>223</v>
      </c>
      <c r="E81" s="38">
        <v>653</v>
      </c>
      <c r="F81" s="39" t="s">
        <v>224</v>
      </c>
      <c r="G81" s="40" t="s">
        <v>225</v>
      </c>
      <c r="H81" s="38">
        <v>647</v>
      </c>
      <c r="I81" s="39" t="s">
        <v>226</v>
      </c>
      <c r="J81" s="40" t="s">
        <v>225</v>
      </c>
      <c r="K81" s="41" t="s">
        <v>166</v>
      </c>
      <c r="L81" s="42">
        <v>5457</v>
      </c>
      <c r="M81" s="43" t="s">
        <v>227</v>
      </c>
      <c r="N81" s="44"/>
      <c r="O81" s="44"/>
      <c r="P81" s="39" t="s">
        <v>57</v>
      </c>
      <c r="Q81" s="36">
        <v>69.010000000000005</v>
      </c>
      <c r="R81" s="37">
        <f>ROUNDDOWN(IF(Q81&gt;0,Q81,#REF!)*0.8,0)</f>
        <v>55</v>
      </c>
      <c r="S81" s="37">
        <f t="shared" si="2"/>
        <v>44</v>
      </c>
      <c r="T81" s="37">
        <f t="shared" si="3"/>
        <v>103.51</v>
      </c>
    </row>
    <row r="82" spans="1:20">
      <c r="A82" s="41" t="s">
        <v>220</v>
      </c>
      <c r="B82" s="53" t="s">
        <v>221</v>
      </c>
      <c r="C82" s="54" t="s">
        <v>222</v>
      </c>
      <c r="D82" s="55" t="s">
        <v>223</v>
      </c>
      <c r="E82" s="38">
        <v>653</v>
      </c>
      <c r="F82" s="39" t="s">
        <v>224</v>
      </c>
      <c r="G82" s="40" t="s">
        <v>225</v>
      </c>
      <c r="H82" s="38">
        <v>647</v>
      </c>
      <c r="I82" s="39" t="s">
        <v>226</v>
      </c>
      <c r="J82" s="40" t="s">
        <v>225</v>
      </c>
      <c r="K82" s="41" t="s">
        <v>228</v>
      </c>
      <c r="L82" s="42" t="s">
        <v>229</v>
      </c>
      <c r="M82" s="43" t="s">
        <v>230</v>
      </c>
      <c r="N82" s="44"/>
      <c r="O82" s="44"/>
      <c r="P82" s="39" t="s">
        <v>57</v>
      </c>
      <c r="Q82" s="36">
        <v>94.71</v>
      </c>
      <c r="R82" s="37">
        <f>ROUNDDOWN(IF(Q82&gt;0,Q82,#REF!)*0.8,0)</f>
        <v>75</v>
      </c>
      <c r="S82" s="37">
        <f t="shared" si="2"/>
        <v>60</v>
      </c>
      <c r="T82" s="37">
        <f t="shared" si="3"/>
        <v>142.06</v>
      </c>
    </row>
    <row r="83" spans="1:20">
      <c r="A83" s="41" t="s">
        <v>220</v>
      </c>
      <c r="B83" s="53" t="s">
        <v>221</v>
      </c>
      <c r="C83" s="54" t="s">
        <v>222</v>
      </c>
      <c r="D83" s="55" t="s">
        <v>223</v>
      </c>
      <c r="E83" s="38">
        <v>653</v>
      </c>
      <c r="F83" s="39" t="s">
        <v>224</v>
      </c>
      <c r="G83" s="40" t="s">
        <v>225</v>
      </c>
      <c r="H83" s="38">
        <v>647</v>
      </c>
      <c r="I83" s="39" t="s">
        <v>226</v>
      </c>
      <c r="J83" s="40" t="s">
        <v>225</v>
      </c>
      <c r="K83" s="41" t="s">
        <v>231</v>
      </c>
      <c r="L83" s="42">
        <v>5457</v>
      </c>
      <c r="M83" s="43" t="s">
        <v>232</v>
      </c>
      <c r="N83" s="44"/>
      <c r="O83" s="44"/>
      <c r="P83" s="39" t="s">
        <v>57</v>
      </c>
      <c r="Q83" s="36">
        <v>69.010000000000005</v>
      </c>
      <c r="R83" s="37">
        <f>ROUNDDOWN(IF(Q83&gt;0,Q83,#REF!)*0.8,0)</f>
        <v>55</v>
      </c>
      <c r="S83" s="37">
        <f t="shared" si="2"/>
        <v>44</v>
      </c>
      <c r="T83" s="37">
        <f t="shared" si="3"/>
        <v>103.51</v>
      </c>
    </row>
    <row r="84" spans="1:20">
      <c r="A84" s="41" t="s">
        <v>220</v>
      </c>
      <c r="B84" s="53" t="s">
        <v>221</v>
      </c>
      <c r="C84" s="54" t="s">
        <v>222</v>
      </c>
      <c r="D84" s="55" t="s">
        <v>223</v>
      </c>
      <c r="E84" s="38">
        <v>653</v>
      </c>
      <c r="F84" s="39" t="s">
        <v>224</v>
      </c>
      <c r="G84" s="40" t="s">
        <v>225</v>
      </c>
      <c r="H84" s="38">
        <v>647</v>
      </c>
      <c r="I84" s="39" t="s">
        <v>226</v>
      </c>
      <c r="J84" s="40" t="s">
        <v>225</v>
      </c>
      <c r="K84" s="41" t="s">
        <v>233</v>
      </c>
      <c r="L84" s="42">
        <v>5457</v>
      </c>
      <c r="M84" s="43" t="s">
        <v>234</v>
      </c>
      <c r="N84" s="44"/>
      <c r="O84" s="44"/>
      <c r="P84" s="39" t="s">
        <v>57</v>
      </c>
      <c r="Q84" s="36">
        <v>69.010000000000005</v>
      </c>
      <c r="R84" s="37">
        <f>ROUNDDOWN(IF(Q84&gt;0,Q84,#REF!)*0.8,0)</f>
        <v>55</v>
      </c>
      <c r="S84" s="37">
        <f t="shared" si="2"/>
        <v>44</v>
      </c>
      <c r="T84" s="37">
        <f t="shared" si="3"/>
        <v>103.51</v>
      </c>
    </row>
    <row r="85" spans="1:20">
      <c r="A85" s="41" t="s">
        <v>220</v>
      </c>
      <c r="B85" s="53" t="s">
        <v>221</v>
      </c>
      <c r="C85" s="54" t="s">
        <v>222</v>
      </c>
      <c r="D85" s="55" t="s">
        <v>223</v>
      </c>
      <c r="E85" s="38">
        <v>653</v>
      </c>
      <c r="F85" s="39" t="s">
        <v>224</v>
      </c>
      <c r="G85" s="40" t="s">
        <v>225</v>
      </c>
      <c r="H85" s="38">
        <v>647</v>
      </c>
      <c r="I85" s="39" t="s">
        <v>226</v>
      </c>
      <c r="J85" s="40" t="s">
        <v>225</v>
      </c>
      <c r="K85" s="41" t="s">
        <v>118</v>
      </c>
      <c r="L85" s="42">
        <v>5457</v>
      </c>
      <c r="M85" s="43" t="s">
        <v>235</v>
      </c>
      <c r="N85" s="44"/>
      <c r="O85" s="44"/>
      <c r="P85" s="39" t="s">
        <v>57</v>
      </c>
      <c r="Q85" s="36">
        <v>69.010000000000005</v>
      </c>
      <c r="R85" s="37">
        <f>ROUNDDOWN(IF(Q85&gt;0,Q85,#REF!)*0.8,0)</f>
        <v>55</v>
      </c>
      <c r="S85" s="37">
        <f t="shared" si="2"/>
        <v>44</v>
      </c>
      <c r="T85" s="37">
        <f t="shared" si="3"/>
        <v>103.51</v>
      </c>
    </row>
    <row r="86" spans="1:20">
      <c r="A86" s="41" t="s">
        <v>220</v>
      </c>
      <c r="B86" s="53" t="s">
        <v>221</v>
      </c>
      <c r="C86" s="54" t="s">
        <v>222</v>
      </c>
      <c r="D86" s="55" t="s">
        <v>223</v>
      </c>
      <c r="E86" s="38">
        <v>653</v>
      </c>
      <c r="F86" s="39" t="s">
        <v>224</v>
      </c>
      <c r="G86" s="40" t="s">
        <v>225</v>
      </c>
      <c r="H86" s="38">
        <v>647</v>
      </c>
      <c r="I86" s="39" t="s">
        <v>226</v>
      </c>
      <c r="J86" s="40" t="s">
        <v>225</v>
      </c>
      <c r="K86" s="56" t="s">
        <v>120</v>
      </c>
      <c r="L86" s="42">
        <v>5457</v>
      </c>
      <c r="M86" s="57" t="s">
        <v>236</v>
      </c>
      <c r="N86" s="44"/>
      <c r="O86" s="44"/>
      <c r="P86" s="39" t="s">
        <v>57</v>
      </c>
      <c r="Q86" s="36">
        <v>69.010000000000005</v>
      </c>
      <c r="R86" s="37">
        <f>ROUNDDOWN(IF(Q86&gt;0,Q86,#REF!)*0.8,0)</f>
        <v>55</v>
      </c>
      <c r="S86" s="37">
        <f t="shared" si="2"/>
        <v>44</v>
      </c>
      <c r="T86" s="37">
        <f t="shared" si="3"/>
        <v>103.51</v>
      </c>
    </row>
    <row r="87" spans="1:20">
      <c r="A87" s="41" t="s">
        <v>220</v>
      </c>
      <c r="B87" s="53" t="s">
        <v>221</v>
      </c>
      <c r="C87" s="54" t="s">
        <v>222</v>
      </c>
      <c r="D87" s="55" t="s">
        <v>223</v>
      </c>
      <c r="E87" s="38">
        <v>653</v>
      </c>
      <c r="F87" s="39" t="s">
        <v>224</v>
      </c>
      <c r="G87" s="40" t="s">
        <v>225</v>
      </c>
      <c r="H87" s="38">
        <v>647</v>
      </c>
      <c r="I87" s="39" t="s">
        <v>226</v>
      </c>
      <c r="J87" s="40" t="s">
        <v>225</v>
      </c>
      <c r="K87" s="41" t="s">
        <v>237</v>
      </c>
      <c r="L87" s="42">
        <v>5457</v>
      </c>
      <c r="M87" s="43" t="s">
        <v>238</v>
      </c>
      <c r="N87" s="44"/>
      <c r="O87" s="44"/>
      <c r="P87" s="39" t="s">
        <v>57</v>
      </c>
      <c r="Q87" s="36">
        <v>69.010000000000005</v>
      </c>
      <c r="R87" s="37">
        <f>ROUNDDOWN(IF(Q87&gt;0,Q87,#REF!)*0.8,0)</f>
        <v>55</v>
      </c>
      <c r="S87" s="37">
        <f t="shared" si="2"/>
        <v>44</v>
      </c>
      <c r="T87" s="37">
        <f t="shared" si="3"/>
        <v>103.51</v>
      </c>
    </row>
    <row r="88" spans="1:20">
      <c r="A88" s="41" t="s">
        <v>220</v>
      </c>
      <c r="B88" s="53" t="s">
        <v>221</v>
      </c>
      <c r="C88" s="54" t="s">
        <v>222</v>
      </c>
      <c r="D88" s="55" t="s">
        <v>223</v>
      </c>
      <c r="E88" s="38">
        <v>653</v>
      </c>
      <c r="F88" s="39" t="s">
        <v>224</v>
      </c>
      <c r="G88" s="40" t="s">
        <v>225</v>
      </c>
      <c r="H88" s="38">
        <v>647</v>
      </c>
      <c r="I88" s="39" t="s">
        <v>226</v>
      </c>
      <c r="J88" s="40" t="s">
        <v>225</v>
      </c>
      <c r="K88" s="41" t="s">
        <v>122</v>
      </c>
      <c r="L88" s="42">
        <v>5457</v>
      </c>
      <c r="M88" s="43" t="s">
        <v>239</v>
      </c>
      <c r="N88" s="44"/>
      <c r="O88" s="44"/>
      <c r="P88" s="39" t="s">
        <v>57</v>
      </c>
      <c r="Q88" s="36">
        <v>69.010000000000005</v>
      </c>
      <c r="R88" s="37">
        <f>ROUNDDOWN(IF(Q88&gt;0,Q88,#REF!)*0.8,0)</f>
        <v>55</v>
      </c>
      <c r="S88" s="37">
        <f t="shared" si="2"/>
        <v>44</v>
      </c>
      <c r="T88" s="37">
        <f t="shared" si="3"/>
        <v>103.51</v>
      </c>
    </row>
    <row r="89" spans="1:20">
      <c r="A89" s="41" t="s">
        <v>220</v>
      </c>
      <c r="B89" s="53" t="s">
        <v>221</v>
      </c>
      <c r="C89" s="54" t="s">
        <v>222</v>
      </c>
      <c r="D89" s="55" t="s">
        <v>223</v>
      </c>
      <c r="E89" s="38">
        <v>653</v>
      </c>
      <c r="F89" s="39" t="s">
        <v>224</v>
      </c>
      <c r="G89" s="40" t="s">
        <v>225</v>
      </c>
      <c r="H89" s="38">
        <v>647</v>
      </c>
      <c r="I89" s="39" t="s">
        <v>226</v>
      </c>
      <c r="J89" s="40" t="s">
        <v>225</v>
      </c>
      <c r="K89" s="41" t="s">
        <v>124</v>
      </c>
      <c r="L89" s="42">
        <v>5457</v>
      </c>
      <c r="M89" s="43" t="s">
        <v>240</v>
      </c>
      <c r="N89" s="44"/>
      <c r="O89" s="44"/>
      <c r="P89" s="39" t="s">
        <v>57</v>
      </c>
      <c r="Q89" s="36">
        <v>69.010000000000005</v>
      </c>
      <c r="R89" s="37">
        <f>ROUNDDOWN(IF(Q89&gt;0,Q89,#REF!)*0.8,0)</f>
        <v>55</v>
      </c>
      <c r="S89" s="37">
        <f t="shared" si="2"/>
        <v>44</v>
      </c>
      <c r="T89" s="37">
        <f t="shared" si="3"/>
        <v>103.51</v>
      </c>
    </row>
    <row r="90" spans="1:20">
      <c r="A90" s="41" t="s">
        <v>220</v>
      </c>
      <c r="B90" s="53" t="s">
        <v>221</v>
      </c>
      <c r="C90" s="54" t="s">
        <v>222</v>
      </c>
      <c r="D90" s="55" t="s">
        <v>223</v>
      </c>
      <c r="E90" s="38">
        <v>653</v>
      </c>
      <c r="F90" s="39" t="s">
        <v>224</v>
      </c>
      <c r="G90" s="40" t="s">
        <v>225</v>
      </c>
      <c r="H90" s="38">
        <v>647</v>
      </c>
      <c r="I90" s="39" t="s">
        <v>226</v>
      </c>
      <c r="J90" s="40" t="s">
        <v>225</v>
      </c>
      <c r="K90" s="56" t="s">
        <v>241</v>
      </c>
      <c r="L90" s="42">
        <v>5457</v>
      </c>
      <c r="M90" s="57" t="s">
        <v>242</v>
      </c>
      <c r="N90" s="44"/>
      <c r="O90" s="44"/>
      <c r="P90" s="39" t="s">
        <v>57</v>
      </c>
      <c r="Q90" s="36">
        <v>69.010000000000005</v>
      </c>
      <c r="R90" s="37">
        <f>ROUNDDOWN(IF(Q90&gt;0,Q90,#REF!)*0.8,0)</f>
        <v>55</v>
      </c>
      <c r="S90" s="37">
        <f t="shared" si="2"/>
        <v>44</v>
      </c>
      <c r="T90" s="37">
        <f t="shared" si="3"/>
        <v>103.51</v>
      </c>
    </row>
    <row r="91" spans="1:20">
      <c r="A91" s="41" t="s">
        <v>220</v>
      </c>
      <c r="B91" s="53" t="s">
        <v>221</v>
      </c>
      <c r="C91" s="54" t="s">
        <v>222</v>
      </c>
      <c r="D91" s="55" t="s">
        <v>223</v>
      </c>
      <c r="E91" s="38">
        <v>653</v>
      </c>
      <c r="F91" s="39" t="s">
        <v>224</v>
      </c>
      <c r="G91" s="40" t="s">
        <v>225</v>
      </c>
      <c r="H91" s="38">
        <v>647</v>
      </c>
      <c r="I91" s="39" t="s">
        <v>226</v>
      </c>
      <c r="J91" s="40" t="s">
        <v>225</v>
      </c>
      <c r="K91" s="41" t="s">
        <v>243</v>
      </c>
      <c r="L91" s="42">
        <v>5510</v>
      </c>
      <c r="M91" s="57" t="s">
        <v>244</v>
      </c>
      <c r="N91" s="44"/>
      <c r="O91" s="44"/>
      <c r="P91" s="39" t="s">
        <v>57</v>
      </c>
      <c r="Q91" s="36">
        <v>58</v>
      </c>
      <c r="R91" s="37">
        <f>ROUNDDOWN(IF(Q91&gt;0,Q91,#REF!)*0.8,0)</f>
        <v>46</v>
      </c>
      <c r="S91" s="37">
        <f t="shared" si="2"/>
        <v>36</v>
      </c>
      <c r="T91" s="37">
        <f t="shared" si="3"/>
        <v>87</v>
      </c>
    </row>
    <row r="92" spans="1:20">
      <c r="A92" s="41" t="s">
        <v>220</v>
      </c>
      <c r="B92" s="53" t="s">
        <v>221</v>
      </c>
      <c r="C92" s="54" t="s">
        <v>222</v>
      </c>
      <c r="D92" s="55" t="s">
        <v>223</v>
      </c>
      <c r="E92" s="38">
        <v>653</v>
      </c>
      <c r="F92" s="39" t="s">
        <v>224</v>
      </c>
      <c r="G92" s="40" t="s">
        <v>225</v>
      </c>
      <c r="H92" s="38">
        <v>647</v>
      </c>
      <c r="I92" s="39" t="s">
        <v>226</v>
      </c>
      <c r="J92" s="40" t="s">
        <v>225</v>
      </c>
      <c r="K92" s="41" t="s">
        <v>130</v>
      </c>
      <c r="L92" s="42">
        <v>5457</v>
      </c>
      <c r="M92" s="43" t="s">
        <v>245</v>
      </c>
      <c r="N92" s="44"/>
      <c r="O92" s="44"/>
      <c r="P92" s="39" t="s">
        <v>57</v>
      </c>
      <c r="Q92" s="36">
        <v>69.010000000000005</v>
      </c>
      <c r="R92" s="37">
        <f>ROUNDDOWN(IF(Q92&gt;0,Q92,#REF!)*0.8,0)</f>
        <v>55</v>
      </c>
      <c r="S92" s="37">
        <f t="shared" si="2"/>
        <v>44</v>
      </c>
      <c r="T92" s="37">
        <f t="shared" si="3"/>
        <v>103.51</v>
      </c>
    </row>
    <row r="93" spans="1:20">
      <c r="A93" s="41" t="s">
        <v>220</v>
      </c>
      <c r="B93" s="53" t="s">
        <v>221</v>
      </c>
      <c r="C93" s="54" t="s">
        <v>222</v>
      </c>
      <c r="D93" s="55" t="s">
        <v>223</v>
      </c>
      <c r="E93" s="38">
        <v>653</v>
      </c>
      <c r="F93" s="39" t="s">
        <v>224</v>
      </c>
      <c r="G93" s="40" t="s">
        <v>225</v>
      </c>
      <c r="H93" s="38">
        <v>647</v>
      </c>
      <c r="I93" s="39" t="s">
        <v>226</v>
      </c>
      <c r="J93" s="40" t="s">
        <v>225</v>
      </c>
      <c r="K93" s="41" t="s">
        <v>246</v>
      </c>
      <c r="L93" s="42" t="s">
        <v>247</v>
      </c>
      <c r="M93" s="43" t="s">
        <v>248</v>
      </c>
      <c r="N93" s="44"/>
      <c r="O93" s="44"/>
      <c r="P93" s="39" t="s">
        <v>57</v>
      </c>
      <c r="Q93" s="36">
        <v>65.83</v>
      </c>
      <c r="R93" s="37">
        <f>ROUNDDOWN(IF(Q93&gt;0,Q93,#REF!)*0.8,0)</f>
        <v>52</v>
      </c>
      <c r="S93" s="37">
        <f t="shared" si="2"/>
        <v>41</v>
      </c>
      <c r="T93" s="37">
        <f t="shared" si="3"/>
        <v>98.74</v>
      </c>
    </row>
    <row r="94" spans="1:20">
      <c r="A94" s="41" t="s">
        <v>220</v>
      </c>
      <c r="B94" s="53" t="s">
        <v>221</v>
      </c>
      <c r="C94" s="54" t="s">
        <v>222</v>
      </c>
      <c r="D94" s="55" t="s">
        <v>223</v>
      </c>
      <c r="E94" s="38">
        <v>653</v>
      </c>
      <c r="F94" s="39" t="s">
        <v>224</v>
      </c>
      <c r="G94" s="40" t="s">
        <v>225</v>
      </c>
      <c r="H94" s="38">
        <v>647</v>
      </c>
      <c r="I94" s="39" t="s">
        <v>226</v>
      </c>
      <c r="J94" s="40" t="s">
        <v>225</v>
      </c>
      <c r="K94" s="56" t="s">
        <v>249</v>
      </c>
      <c r="L94" s="42">
        <v>5457</v>
      </c>
      <c r="M94" s="57" t="s">
        <v>250</v>
      </c>
      <c r="N94" s="44"/>
      <c r="O94" s="44"/>
      <c r="P94" s="39" t="s">
        <v>57</v>
      </c>
      <c r="Q94" s="36">
        <v>69.010000000000005</v>
      </c>
      <c r="R94" s="37">
        <f>ROUNDDOWN(IF(Q94&gt;0,Q94,#REF!)*0.8,0)</f>
        <v>55</v>
      </c>
      <c r="S94" s="37">
        <f t="shared" si="2"/>
        <v>44</v>
      </c>
      <c r="T94" s="37">
        <f t="shared" si="3"/>
        <v>103.51</v>
      </c>
    </row>
    <row r="95" spans="1:20">
      <c r="A95" s="41" t="s">
        <v>220</v>
      </c>
      <c r="B95" s="53" t="s">
        <v>221</v>
      </c>
      <c r="C95" s="54" t="s">
        <v>222</v>
      </c>
      <c r="D95" s="55" t="s">
        <v>223</v>
      </c>
      <c r="E95" s="38">
        <v>653</v>
      </c>
      <c r="F95" s="39" t="s">
        <v>224</v>
      </c>
      <c r="G95" s="40" t="s">
        <v>225</v>
      </c>
      <c r="H95" s="38">
        <v>647</v>
      </c>
      <c r="I95" s="39" t="s">
        <v>226</v>
      </c>
      <c r="J95" s="40" t="s">
        <v>225</v>
      </c>
      <c r="K95" s="41" t="s">
        <v>136</v>
      </c>
      <c r="L95" s="42">
        <v>5457</v>
      </c>
      <c r="M95" s="43" t="s">
        <v>251</v>
      </c>
      <c r="N95" s="44"/>
      <c r="O95" s="44"/>
      <c r="P95" s="39" t="s">
        <v>57</v>
      </c>
      <c r="Q95" s="36">
        <v>69.010000000000005</v>
      </c>
      <c r="R95" s="37">
        <f>ROUNDDOWN(IF(Q95&gt;0,Q95,#REF!)*0.8,0)</f>
        <v>55</v>
      </c>
      <c r="S95" s="37">
        <f t="shared" si="2"/>
        <v>44</v>
      </c>
      <c r="T95" s="37">
        <f t="shared" si="3"/>
        <v>103.51</v>
      </c>
    </row>
    <row r="96" spans="1:20">
      <c r="A96" s="41" t="s">
        <v>220</v>
      </c>
      <c r="B96" s="53" t="s">
        <v>221</v>
      </c>
      <c r="C96" s="54" t="s">
        <v>222</v>
      </c>
      <c r="D96" s="55" t="s">
        <v>223</v>
      </c>
      <c r="E96" s="38">
        <v>653</v>
      </c>
      <c r="F96" s="39" t="s">
        <v>224</v>
      </c>
      <c r="G96" s="40" t="s">
        <v>225</v>
      </c>
      <c r="H96" s="38">
        <v>647</v>
      </c>
      <c r="I96" s="39" t="s">
        <v>226</v>
      </c>
      <c r="J96" s="40" t="s">
        <v>225</v>
      </c>
      <c r="K96" s="56" t="s">
        <v>252</v>
      </c>
      <c r="L96" s="42">
        <v>5457</v>
      </c>
      <c r="M96" s="57" t="s">
        <v>253</v>
      </c>
      <c r="N96" s="44"/>
      <c r="O96" s="44"/>
      <c r="P96" s="39" t="s">
        <v>57</v>
      </c>
      <c r="Q96" s="36">
        <v>69.010000000000005</v>
      </c>
      <c r="R96" s="37">
        <f>ROUNDDOWN(IF(Q96&gt;0,Q96,#REF!)*0.8,0)</f>
        <v>55</v>
      </c>
      <c r="S96" s="37">
        <f t="shared" si="2"/>
        <v>44</v>
      </c>
      <c r="T96" s="37">
        <f t="shared" si="3"/>
        <v>103.51</v>
      </c>
    </row>
    <row r="97" spans="1:20">
      <c r="A97" s="41" t="s">
        <v>220</v>
      </c>
      <c r="B97" s="53" t="s">
        <v>221</v>
      </c>
      <c r="C97" s="54" t="s">
        <v>222</v>
      </c>
      <c r="D97" s="55" t="s">
        <v>223</v>
      </c>
      <c r="E97" s="38">
        <v>653</v>
      </c>
      <c r="F97" s="39" t="s">
        <v>224</v>
      </c>
      <c r="G97" s="40" t="s">
        <v>225</v>
      </c>
      <c r="H97" s="38">
        <v>647</v>
      </c>
      <c r="I97" s="39" t="s">
        <v>226</v>
      </c>
      <c r="J97" s="40" t="s">
        <v>225</v>
      </c>
      <c r="K97" s="41" t="s">
        <v>254</v>
      </c>
      <c r="L97" s="42">
        <v>5511</v>
      </c>
      <c r="M97" s="57" t="s">
        <v>255</v>
      </c>
      <c r="N97" s="44"/>
      <c r="O97" s="44"/>
      <c r="P97" s="39" t="s">
        <v>57</v>
      </c>
      <c r="Q97" s="36">
        <v>60.81</v>
      </c>
      <c r="R97" s="37">
        <f>ROUNDDOWN(IF(Q97&gt;0,Q97,#REF!)*0.8,0)</f>
        <v>48</v>
      </c>
      <c r="S97" s="37">
        <f t="shared" si="2"/>
        <v>38</v>
      </c>
      <c r="T97" s="37">
        <f t="shared" si="3"/>
        <v>91.21</v>
      </c>
    </row>
    <row r="98" spans="1:20">
      <c r="A98" s="41" t="s">
        <v>220</v>
      </c>
      <c r="B98" s="53" t="s">
        <v>221</v>
      </c>
      <c r="C98" s="54" t="s">
        <v>222</v>
      </c>
      <c r="D98" s="55" t="s">
        <v>223</v>
      </c>
      <c r="E98" s="38">
        <v>653</v>
      </c>
      <c r="F98" s="39" t="s">
        <v>224</v>
      </c>
      <c r="G98" s="40" t="s">
        <v>225</v>
      </c>
      <c r="H98" s="38">
        <v>647</v>
      </c>
      <c r="I98" s="39" t="s">
        <v>226</v>
      </c>
      <c r="J98" s="40" t="s">
        <v>225</v>
      </c>
      <c r="K98" s="56" t="s">
        <v>104</v>
      </c>
      <c r="L98" s="42">
        <v>5457</v>
      </c>
      <c r="M98" s="57" t="s">
        <v>64</v>
      </c>
      <c r="N98" s="44"/>
      <c r="O98" s="44"/>
      <c r="P98" s="39" t="s">
        <v>57</v>
      </c>
      <c r="Q98" s="36">
        <v>69.010000000000005</v>
      </c>
      <c r="R98" s="37">
        <f>ROUNDDOWN(IF(Q98&gt;0,Q98,#REF!)*0.8,0)</f>
        <v>55</v>
      </c>
      <c r="S98" s="37">
        <f t="shared" si="2"/>
        <v>44</v>
      </c>
      <c r="T98" s="37">
        <f t="shared" si="3"/>
        <v>103.51</v>
      </c>
    </row>
    <row r="99" spans="1:20">
      <c r="A99" s="41" t="s">
        <v>220</v>
      </c>
      <c r="B99" s="53" t="s">
        <v>221</v>
      </c>
      <c r="C99" s="54" t="s">
        <v>222</v>
      </c>
      <c r="D99" s="55" t="s">
        <v>223</v>
      </c>
      <c r="E99" s="38">
        <v>653</v>
      </c>
      <c r="F99" s="39" t="s">
        <v>224</v>
      </c>
      <c r="G99" s="40" t="s">
        <v>225</v>
      </c>
      <c r="H99" s="38">
        <v>647</v>
      </c>
      <c r="I99" s="39" t="s">
        <v>226</v>
      </c>
      <c r="J99" s="40" t="s">
        <v>225</v>
      </c>
      <c r="K99" s="56" t="s">
        <v>154</v>
      </c>
      <c r="L99" s="42">
        <v>5457</v>
      </c>
      <c r="M99" s="57" t="s">
        <v>256</v>
      </c>
      <c r="N99" s="44"/>
      <c r="O99" s="44"/>
      <c r="P99" s="39" t="s">
        <v>57</v>
      </c>
      <c r="Q99" s="36">
        <v>69.010000000000005</v>
      </c>
      <c r="R99" s="37">
        <f>ROUNDDOWN(IF(Q99&gt;0,Q99,#REF!)*0.8,0)</f>
        <v>55</v>
      </c>
      <c r="S99" s="37">
        <f t="shared" si="2"/>
        <v>44</v>
      </c>
      <c r="T99" s="37">
        <f t="shared" si="3"/>
        <v>103.51</v>
      </c>
    </row>
    <row r="100" spans="1:20">
      <c r="A100" s="41" t="s">
        <v>220</v>
      </c>
      <c r="B100" s="53" t="s">
        <v>221</v>
      </c>
      <c r="C100" s="54" t="s">
        <v>222</v>
      </c>
      <c r="D100" s="55" t="s">
        <v>223</v>
      </c>
      <c r="E100" s="38">
        <v>653</v>
      </c>
      <c r="F100" s="39" t="s">
        <v>224</v>
      </c>
      <c r="G100" s="40" t="s">
        <v>225</v>
      </c>
      <c r="H100" s="38">
        <v>647</v>
      </c>
      <c r="I100" s="39" t="s">
        <v>226</v>
      </c>
      <c r="J100" s="40" t="s">
        <v>225</v>
      </c>
      <c r="K100" s="41" t="s">
        <v>257</v>
      </c>
      <c r="L100" s="42">
        <v>5457</v>
      </c>
      <c r="M100" s="43" t="s">
        <v>258</v>
      </c>
      <c r="N100" s="44"/>
      <c r="O100" s="44"/>
      <c r="P100" s="39" t="s">
        <v>57</v>
      </c>
      <c r="Q100" s="36">
        <v>69.010000000000005</v>
      </c>
      <c r="R100" s="37">
        <f>ROUNDDOWN(IF(Q100&gt;0,Q100,#REF!)*0.8,0)</f>
        <v>55</v>
      </c>
      <c r="S100" s="37">
        <f t="shared" si="2"/>
        <v>44</v>
      </c>
      <c r="T100" s="37">
        <f t="shared" si="3"/>
        <v>103.51</v>
      </c>
    </row>
    <row r="101" spans="1:20">
      <c r="A101" s="41" t="s">
        <v>220</v>
      </c>
      <c r="B101" s="53" t="s">
        <v>221</v>
      </c>
      <c r="C101" s="54" t="s">
        <v>222</v>
      </c>
      <c r="D101" s="55" t="s">
        <v>223</v>
      </c>
      <c r="E101" s="38">
        <v>653</v>
      </c>
      <c r="F101" s="39" t="s">
        <v>224</v>
      </c>
      <c r="G101" s="40" t="s">
        <v>225</v>
      </c>
      <c r="H101" s="38">
        <v>647</v>
      </c>
      <c r="I101" s="39" t="s">
        <v>226</v>
      </c>
      <c r="J101" s="40" t="s">
        <v>225</v>
      </c>
      <c r="K101" s="41" t="s">
        <v>259</v>
      </c>
      <c r="L101" s="42">
        <v>5457</v>
      </c>
      <c r="M101" s="43" t="s">
        <v>260</v>
      </c>
      <c r="N101" s="44"/>
      <c r="O101" s="44"/>
      <c r="P101" s="39" t="s">
        <v>57</v>
      </c>
      <c r="Q101" s="36">
        <v>69.010000000000005</v>
      </c>
      <c r="R101" s="37">
        <f>ROUNDDOWN(IF(Q101&gt;0,Q101,#REF!)*0.8,0)</f>
        <v>55</v>
      </c>
      <c r="S101" s="37">
        <f t="shared" si="2"/>
        <v>44</v>
      </c>
      <c r="T101" s="37">
        <f t="shared" si="3"/>
        <v>103.51</v>
      </c>
    </row>
    <row r="102" spans="1:20">
      <c r="A102" s="41" t="s">
        <v>220</v>
      </c>
      <c r="B102" s="53" t="s">
        <v>221</v>
      </c>
      <c r="C102" s="54" t="s">
        <v>222</v>
      </c>
      <c r="D102" s="55" t="s">
        <v>223</v>
      </c>
      <c r="E102" s="38">
        <v>653</v>
      </c>
      <c r="F102" s="39" t="s">
        <v>224</v>
      </c>
      <c r="G102" s="40" t="s">
        <v>225</v>
      </c>
      <c r="H102" s="38">
        <v>647</v>
      </c>
      <c r="I102" s="39" t="s">
        <v>226</v>
      </c>
      <c r="J102" s="40" t="s">
        <v>225</v>
      </c>
      <c r="K102" s="56" t="s">
        <v>158</v>
      </c>
      <c r="L102" s="42">
        <v>5457</v>
      </c>
      <c r="M102" s="57" t="s">
        <v>261</v>
      </c>
      <c r="N102" s="44"/>
      <c r="O102" s="44"/>
      <c r="P102" s="39" t="s">
        <v>57</v>
      </c>
      <c r="Q102" s="36">
        <v>69.010000000000005</v>
      </c>
      <c r="R102" s="37">
        <f>ROUNDDOWN(IF(Q102&gt;0,Q102,#REF!)*0.8,0)</f>
        <v>55</v>
      </c>
      <c r="S102" s="37">
        <f t="shared" si="2"/>
        <v>44</v>
      </c>
      <c r="T102" s="37">
        <f t="shared" si="3"/>
        <v>103.51</v>
      </c>
    </row>
    <row r="103" spans="1:20">
      <c r="A103" s="41" t="s">
        <v>220</v>
      </c>
      <c r="B103" s="53" t="s">
        <v>221</v>
      </c>
      <c r="C103" s="54" t="s">
        <v>222</v>
      </c>
      <c r="D103" s="55" t="s">
        <v>223</v>
      </c>
      <c r="E103" s="38">
        <v>653</v>
      </c>
      <c r="F103" s="39" t="s">
        <v>224</v>
      </c>
      <c r="G103" s="40" t="s">
        <v>225</v>
      </c>
      <c r="H103" s="38">
        <v>647</v>
      </c>
      <c r="I103" s="39" t="s">
        <v>226</v>
      </c>
      <c r="J103" s="40" t="s">
        <v>225</v>
      </c>
      <c r="K103" s="41" t="s">
        <v>160</v>
      </c>
      <c r="L103" s="42">
        <v>5457</v>
      </c>
      <c r="M103" s="43" t="s">
        <v>262</v>
      </c>
      <c r="N103" s="44"/>
      <c r="O103" s="44"/>
      <c r="P103" s="39" t="s">
        <v>57</v>
      </c>
      <c r="Q103" s="36">
        <v>69.010000000000005</v>
      </c>
      <c r="R103" s="37">
        <f>ROUNDDOWN(IF(Q103&gt;0,Q103,#REF!)*0.8,0)</f>
        <v>55</v>
      </c>
      <c r="S103" s="37">
        <f t="shared" si="2"/>
        <v>44</v>
      </c>
      <c r="T103" s="37">
        <f t="shared" si="3"/>
        <v>103.51</v>
      </c>
    </row>
    <row r="104" spans="1:20">
      <c r="A104" s="41" t="s">
        <v>220</v>
      </c>
      <c r="B104" s="53" t="s">
        <v>221</v>
      </c>
      <c r="C104" s="54" t="s">
        <v>222</v>
      </c>
      <c r="D104" s="55" t="s">
        <v>223</v>
      </c>
      <c r="E104" s="38">
        <v>653</v>
      </c>
      <c r="F104" s="39" t="s">
        <v>224</v>
      </c>
      <c r="G104" s="40" t="s">
        <v>225</v>
      </c>
      <c r="H104" s="38">
        <v>647</v>
      </c>
      <c r="I104" s="39" t="s">
        <v>226</v>
      </c>
      <c r="J104" s="40" t="s">
        <v>225</v>
      </c>
      <c r="K104" s="56" t="s">
        <v>162</v>
      </c>
      <c r="L104" s="42">
        <v>5457</v>
      </c>
      <c r="M104" s="57" t="s">
        <v>263</v>
      </c>
      <c r="N104" s="44"/>
      <c r="O104" s="44"/>
      <c r="P104" s="39" t="s">
        <v>57</v>
      </c>
      <c r="Q104" s="36">
        <v>69.010000000000005</v>
      </c>
      <c r="R104" s="37">
        <f>ROUNDDOWN(IF(Q104&gt;0,Q104,#REF!)*0.8,0)</f>
        <v>55</v>
      </c>
      <c r="S104" s="37">
        <f t="shared" si="2"/>
        <v>44</v>
      </c>
      <c r="T104" s="37">
        <f t="shared" si="3"/>
        <v>103.51</v>
      </c>
    </row>
    <row r="105" spans="1:20">
      <c r="A105" s="41" t="s">
        <v>220</v>
      </c>
      <c r="B105" s="53" t="s">
        <v>221</v>
      </c>
      <c r="C105" s="54" t="s">
        <v>222</v>
      </c>
      <c r="D105" s="55" t="s">
        <v>223</v>
      </c>
      <c r="E105" s="38">
        <v>653</v>
      </c>
      <c r="F105" s="39" t="s">
        <v>224</v>
      </c>
      <c r="G105" s="40" t="s">
        <v>225</v>
      </c>
      <c r="H105" s="38">
        <v>647</v>
      </c>
      <c r="I105" s="39" t="s">
        <v>226</v>
      </c>
      <c r="J105" s="40" t="s">
        <v>225</v>
      </c>
      <c r="K105" s="41" t="s">
        <v>164</v>
      </c>
      <c r="L105" s="42">
        <v>5457</v>
      </c>
      <c r="M105" s="43" t="s">
        <v>264</v>
      </c>
      <c r="N105" s="44"/>
      <c r="O105" s="44"/>
      <c r="P105" s="39" t="s">
        <v>57</v>
      </c>
      <c r="Q105" s="36">
        <v>69.010000000000005</v>
      </c>
      <c r="R105" s="37">
        <f>ROUNDDOWN(IF(Q105&gt;0,Q105,#REF!)*0.8,0)</f>
        <v>55</v>
      </c>
      <c r="S105" s="37">
        <f t="shared" si="2"/>
        <v>44</v>
      </c>
      <c r="T105" s="37">
        <f t="shared" si="3"/>
        <v>103.51</v>
      </c>
    </row>
    <row r="106" spans="1:20">
      <c r="A106" s="41" t="s">
        <v>220</v>
      </c>
      <c r="B106" s="53" t="s">
        <v>221</v>
      </c>
      <c r="C106" s="54" t="s">
        <v>222</v>
      </c>
      <c r="D106" s="55" t="s">
        <v>223</v>
      </c>
      <c r="E106" s="38">
        <v>653</v>
      </c>
      <c r="F106" s="39" t="s">
        <v>224</v>
      </c>
      <c r="G106" s="40" t="s">
        <v>225</v>
      </c>
      <c r="H106" s="38">
        <v>647</v>
      </c>
      <c r="I106" s="39" t="s">
        <v>226</v>
      </c>
      <c r="J106" s="40" t="s">
        <v>225</v>
      </c>
      <c r="K106" s="41" t="s">
        <v>265</v>
      </c>
      <c r="L106" s="42">
        <v>5003</v>
      </c>
      <c r="M106" s="43" t="s">
        <v>266</v>
      </c>
      <c r="N106" s="44"/>
      <c r="O106" s="44"/>
      <c r="P106" s="39" t="s">
        <v>57</v>
      </c>
      <c r="Q106" s="36">
        <v>65.83</v>
      </c>
      <c r="R106" s="37">
        <f>ROUNDDOWN(IF(Q106&gt;0,Q106,#REF!)*0.8,0)</f>
        <v>52</v>
      </c>
      <c r="S106" s="37">
        <f t="shared" si="2"/>
        <v>41</v>
      </c>
      <c r="T106" s="37">
        <f t="shared" si="3"/>
        <v>98.74</v>
      </c>
    </row>
    <row r="107" spans="1:20">
      <c r="A107" s="41" t="s">
        <v>220</v>
      </c>
      <c r="B107" s="53" t="s">
        <v>221</v>
      </c>
      <c r="C107" s="54" t="s">
        <v>222</v>
      </c>
      <c r="D107" s="55" t="s">
        <v>223</v>
      </c>
      <c r="E107" s="38">
        <v>653</v>
      </c>
      <c r="F107" s="39" t="s">
        <v>224</v>
      </c>
      <c r="G107" s="40" t="s">
        <v>225</v>
      </c>
      <c r="H107" s="38">
        <v>647</v>
      </c>
      <c r="I107" s="39" t="s">
        <v>226</v>
      </c>
      <c r="J107" s="40" t="s">
        <v>225</v>
      </c>
      <c r="K107" s="41" t="s">
        <v>267</v>
      </c>
      <c r="L107" s="42" t="s">
        <v>268</v>
      </c>
      <c r="M107" s="43" t="s">
        <v>269</v>
      </c>
      <c r="N107" s="44"/>
      <c r="O107" s="44"/>
      <c r="P107" s="39" t="s">
        <v>57</v>
      </c>
      <c r="Q107" s="36">
        <v>70.349999999999994</v>
      </c>
      <c r="R107" s="37">
        <f>ROUNDDOWN(IF(Q107&gt;0,Q107,#REF!)*0.8,0)</f>
        <v>56</v>
      </c>
      <c r="S107" s="37">
        <f t="shared" si="2"/>
        <v>44</v>
      </c>
      <c r="T107" s="37">
        <f t="shared" si="3"/>
        <v>105.52</v>
      </c>
    </row>
    <row r="108" spans="1:20">
      <c r="A108" s="41" t="s">
        <v>220</v>
      </c>
      <c r="B108" s="53" t="s">
        <v>221</v>
      </c>
      <c r="C108" s="54" t="s">
        <v>222</v>
      </c>
      <c r="D108" s="55" t="s">
        <v>223</v>
      </c>
      <c r="E108" s="38">
        <v>653</v>
      </c>
      <c r="F108" s="39" t="s">
        <v>224</v>
      </c>
      <c r="G108" s="40" t="s">
        <v>225</v>
      </c>
      <c r="H108" s="38">
        <v>647</v>
      </c>
      <c r="I108" s="39" t="s">
        <v>226</v>
      </c>
      <c r="J108" s="40" t="s">
        <v>225</v>
      </c>
      <c r="K108" s="41" t="s">
        <v>270</v>
      </c>
      <c r="L108" s="42" t="s">
        <v>271</v>
      </c>
      <c r="M108" s="43" t="s">
        <v>272</v>
      </c>
      <c r="N108" s="44"/>
      <c r="O108" s="44"/>
      <c r="P108" s="39" t="s">
        <v>57</v>
      </c>
      <c r="Q108" s="36">
        <v>65.83</v>
      </c>
      <c r="R108" s="37">
        <f>ROUNDDOWN(IF(Q108&gt;0,Q108,#REF!)*0.8,0)</f>
        <v>52</v>
      </c>
      <c r="S108" s="37">
        <f t="shared" si="2"/>
        <v>41</v>
      </c>
      <c r="T108" s="37">
        <f t="shared" si="3"/>
        <v>98.74</v>
      </c>
    </row>
    <row r="109" spans="1:20">
      <c r="A109" s="41" t="s">
        <v>220</v>
      </c>
      <c r="B109" s="53" t="s">
        <v>221</v>
      </c>
      <c r="C109" s="54" t="s">
        <v>222</v>
      </c>
      <c r="D109" s="55" t="s">
        <v>223</v>
      </c>
      <c r="E109" s="38">
        <v>653</v>
      </c>
      <c r="F109" s="39" t="s">
        <v>224</v>
      </c>
      <c r="G109" s="40" t="s">
        <v>225</v>
      </c>
      <c r="H109" s="38">
        <v>647</v>
      </c>
      <c r="I109" s="39" t="s">
        <v>226</v>
      </c>
      <c r="J109" s="40" t="s">
        <v>225</v>
      </c>
      <c r="K109" s="41" t="s">
        <v>273</v>
      </c>
      <c r="L109" s="42">
        <v>5016</v>
      </c>
      <c r="M109" s="43" t="s">
        <v>274</v>
      </c>
      <c r="N109" s="44"/>
      <c r="O109" s="44"/>
      <c r="P109" s="39" t="s">
        <v>57</v>
      </c>
      <c r="Q109" s="36">
        <v>65.83</v>
      </c>
      <c r="R109" s="37">
        <f>ROUNDDOWN(IF(Q109&gt;0,Q109,#REF!)*0.8,0)</f>
        <v>52</v>
      </c>
      <c r="S109" s="37">
        <f t="shared" si="2"/>
        <v>41</v>
      </c>
      <c r="T109" s="37">
        <f t="shared" si="3"/>
        <v>98.74</v>
      </c>
    </row>
    <row r="110" spans="1:20">
      <c r="A110" s="41" t="s">
        <v>220</v>
      </c>
      <c r="B110" s="53" t="s">
        <v>221</v>
      </c>
      <c r="C110" s="54" t="s">
        <v>222</v>
      </c>
      <c r="D110" s="55" t="s">
        <v>223</v>
      </c>
      <c r="E110" s="38">
        <v>653</v>
      </c>
      <c r="F110" s="39" t="s">
        <v>224</v>
      </c>
      <c r="G110" s="40" t="s">
        <v>225</v>
      </c>
      <c r="H110" s="38">
        <v>647</v>
      </c>
      <c r="I110" s="39" t="s">
        <v>226</v>
      </c>
      <c r="J110" s="40" t="s">
        <v>225</v>
      </c>
      <c r="K110" s="41" t="s">
        <v>275</v>
      </c>
      <c r="L110" s="42" t="s">
        <v>276</v>
      </c>
      <c r="M110" s="43" t="s">
        <v>277</v>
      </c>
      <c r="N110" s="44"/>
      <c r="O110" s="44"/>
      <c r="P110" s="39" t="s">
        <v>57</v>
      </c>
      <c r="Q110" s="36">
        <v>63.73</v>
      </c>
      <c r="R110" s="37">
        <f>ROUNDDOWN(IF(Q110&gt;0,Q110,#REF!)*0.8,0)</f>
        <v>50</v>
      </c>
      <c r="S110" s="37">
        <f t="shared" si="2"/>
        <v>40</v>
      </c>
      <c r="T110" s="37">
        <f t="shared" si="3"/>
        <v>95.59</v>
      </c>
    </row>
    <row r="111" spans="1:20">
      <c r="A111" s="41" t="s">
        <v>220</v>
      </c>
      <c r="B111" s="53" t="s">
        <v>221</v>
      </c>
      <c r="C111" s="54" t="s">
        <v>222</v>
      </c>
      <c r="D111" s="55" t="s">
        <v>223</v>
      </c>
      <c r="E111" s="38">
        <v>653</v>
      </c>
      <c r="F111" s="39" t="s">
        <v>224</v>
      </c>
      <c r="G111" s="40" t="s">
        <v>225</v>
      </c>
      <c r="H111" s="38">
        <v>647</v>
      </c>
      <c r="I111" s="39" t="s">
        <v>226</v>
      </c>
      <c r="J111" s="40" t="s">
        <v>225</v>
      </c>
      <c r="K111" s="41" t="s">
        <v>278</v>
      </c>
      <c r="L111" s="42">
        <v>5457</v>
      </c>
      <c r="M111" s="43" t="s">
        <v>279</v>
      </c>
      <c r="N111" s="44"/>
      <c r="O111" s="44"/>
      <c r="P111" s="39" t="s">
        <v>57</v>
      </c>
      <c r="Q111" s="36">
        <v>69.010000000000005</v>
      </c>
      <c r="R111" s="37">
        <f>ROUNDDOWN(IF(Q111&gt;0,Q111,#REF!)*0.8,0)</f>
        <v>55</v>
      </c>
      <c r="S111" s="37">
        <f t="shared" si="2"/>
        <v>44</v>
      </c>
      <c r="T111" s="37">
        <f t="shared" si="3"/>
        <v>103.51</v>
      </c>
    </row>
    <row r="112" spans="1:20">
      <c r="A112" s="41" t="s">
        <v>220</v>
      </c>
      <c r="B112" s="53" t="s">
        <v>221</v>
      </c>
      <c r="C112" s="54" t="s">
        <v>222</v>
      </c>
      <c r="D112" s="55" t="s">
        <v>223</v>
      </c>
      <c r="E112" s="38">
        <v>653</v>
      </c>
      <c r="F112" s="39" t="s">
        <v>224</v>
      </c>
      <c r="G112" s="40" t="s">
        <v>225</v>
      </c>
      <c r="H112" s="38">
        <v>647</v>
      </c>
      <c r="I112" s="39" t="s">
        <v>226</v>
      </c>
      <c r="J112" s="40" t="s">
        <v>225</v>
      </c>
      <c r="K112" s="41" t="s">
        <v>280</v>
      </c>
      <c r="L112" s="42">
        <v>5457</v>
      </c>
      <c r="M112" s="43" t="s">
        <v>281</v>
      </c>
      <c r="N112" s="44"/>
      <c r="O112" s="44"/>
      <c r="P112" s="39" t="s">
        <v>57</v>
      </c>
      <c r="Q112" s="36">
        <v>69.010000000000005</v>
      </c>
      <c r="R112" s="37">
        <f>ROUNDDOWN(IF(Q112&gt;0,Q112,#REF!)*0.8,0)</f>
        <v>55</v>
      </c>
      <c r="S112" s="37">
        <f t="shared" si="2"/>
        <v>44</v>
      </c>
      <c r="T112" s="37">
        <f t="shared" si="3"/>
        <v>103.51</v>
      </c>
    </row>
    <row r="113" spans="1:20">
      <c r="A113" s="41" t="s">
        <v>220</v>
      </c>
      <c r="B113" s="53" t="s">
        <v>221</v>
      </c>
      <c r="C113" s="54" t="s">
        <v>222</v>
      </c>
      <c r="D113" s="55" t="s">
        <v>223</v>
      </c>
      <c r="E113" s="38">
        <v>653</v>
      </c>
      <c r="F113" s="39" t="s">
        <v>224</v>
      </c>
      <c r="G113" s="40" t="s">
        <v>225</v>
      </c>
      <c r="H113" s="38">
        <v>647</v>
      </c>
      <c r="I113" s="39" t="s">
        <v>226</v>
      </c>
      <c r="J113" s="40" t="s">
        <v>225</v>
      </c>
      <c r="K113" s="41" t="s">
        <v>282</v>
      </c>
      <c r="L113" s="42">
        <v>5457</v>
      </c>
      <c r="M113" s="43" t="s">
        <v>283</v>
      </c>
      <c r="N113" s="44"/>
      <c r="O113" s="44"/>
      <c r="P113" s="39" t="s">
        <v>57</v>
      </c>
      <c r="Q113" s="36">
        <v>69.010000000000005</v>
      </c>
      <c r="R113" s="37">
        <f>ROUNDDOWN(IF(Q113&gt;0,Q113,#REF!)*0.8,0)</f>
        <v>55</v>
      </c>
      <c r="S113" s="37">
        <f t="shared" si="2"/>
        <v>44</v>
      </c>
      <c r="T113" s="37">
        <f t="shared" si="3"/>
        <v>103.51</v>
      </c>
    </row>
    <row r="114" spans="1:20">
      <c r="A114" s="41" t="s">
        <v>220</v>
      </c>
      <c r="B114" s="53" t="s">
        <v>221</v>
      </c>
      <c r="C114" s="54" t="s">
        <v>222</v>
      </c>
      <c r="D114" s="55" t="s">
        <v>223</v>
      </c>
      <c r="E114" s="38">
        <v>653</v>
      </c>
      <c r="F114" s="39" t="s">
        <v>224</v>
      </c>
      <c r="G114" s="40" t="s">
        <v>225</v>
      </c>
      <c r="H114" s="38">
        <v>647</v>
      </c>
      <c r="I114" s="39" t="s">
        <v>226</v>
      </c>
      <c r="J114" s="40" t="s">
        <v>225</v>
      </c>
      <c r="K114" s="56" t="s">
        <v>284</v>
      </c>
      <c r="L114" s="42">
        <v>5457</v>
      </c>
      <c r="M114" s="57" t="s">
        <v>285</v>
      </c>
      <c r="N114" s="44"/>
      <c r="O114" s="44"/>
      <c r="P114" s="39" t="s">
        <v>57</v>
      </c>
      <c r="Q114" s="36">
        <v>69.010000000000005</v>
      </c>
      <c r="R114" s="37">
        <f>ROUNDDOWN(IF(Q114&gt;0,Q114,#REF!)*0.8,0)</f>
        <v>55</v>
      </c>
      <c r="S114" s="37">
        <f t="shared" si="2"/>
        <v>44</v>
      </c>
      <c r="T114" s="37">
        <f t="shared" si="3"/>
        <v>103.51</v>
      </c>
    </row>
    <row r="115" spans="1:20">
      <c r="A115" s="41" t="s">
        <v>220</v>
      </c>
      <c r="B115" s="53" t="s">
        <v>221</v>
      </c>
      <c r="C115" s="54" t="s">
        <v>222</v>
      </c>
      <c r="D115" s="55" t="s">
        <v>223</v>
      </c>
      <c r="E115" s="38">
        <v>653</v>
      </c>
      <c r="F115" s="39" t="s">
        <v>224</v>
      </c>
      <c r="G115" s="40" t="s">
        <v>225</v>
      </c>
      <c r="H115" s="38">
        <v>647</v>
      </c>
      <c r="I115" s="39" t="s">
        <v>226</v>
      </c>
      <c r="J115" s="40" t="s">
        <v>225</v>
      </c>
      <c r="K115" s="56" t="s">
        <v>171</v>
      </c>
      <c r="L115" s="42">
        <v>5457</v>
      </c>
      <c r="M115" s="57" t="s">
        <v>286</v>
      </c>
      <c r="N115" s="44"/>
      <c r="O115" s="44"/>
      <c r="P115" s="39" t="s">
        <v>57</v>
      </c>
      <c r="Q115" s="36">
        <v>69.010000000000005</v>
      </c>
      <c r="R115" s="37">
        <f>ROUNDDOWN(IF(Q115&gt;0,Q115,#REF!)*0.8,0)</f>
        <v>55</v>
      </c>
      <c r="S115" s="37">
        <f t="shared" si="2"/>
        <v>44</v>
      </c>
      <c r="T115" s="37">
        <f t="shared" si="3"/>
        <v>103.51</v>
      </c>
    </row>
    <row r="116" spans="1:20">
      <c r="A116" s="41" t="s">
        <v>220</v>
      </c>
      <c r="B116" s="53" t="s">
        <v>221</v>
      </c>
      <c r="C116" s="54" t="s">
        <v>222</v>
      </c>
      <c r="D116" s="55" t="s">
        <v>223</v>
      </c>
      <c r="E116" s="38">
        <v>653</v>
      </c>
      <c r="F116" s="39" t="s">
        <v>224</v>
      </c>
      <c r="G116" s="40" t="s">
        <v>225</v>
      </c>
      <c r="H116" s="38">
        <v>647</v>
      </c>
      <c r="I116" s="39" t="s">
        <v>226</v>
      </c>
      <c r="J116" s="40" t="s">
        <v>225</v>
      </c>
      <c r="K116" s="41" t="s">
        <v>287</v>
      </c>
      <c r="L116" s="42" t="s">
        <v>288</v>
      </c>
      <c r="M116" s="43" t="s">
        <v>289</v>
      </c>
      <c r="N116" s="44"/>
      <c r="O116" s="44"/>
      <c r="P116" s="39" t="s">
        <v>57</v>
      </c>
      <c r="Q116" s="36">
        <v>65.83</v>
      </c>
      <c r="R116" s="37">
        <f>ROUNDDOWN(IF(Q116&gt;0,Q116,#REF!)*0.8,0)</f>
        <v>52</v>
      </c>
      <c r="S116" s="37">
        <f t="shared" si="2"/>
        <v>41</v>
      </c>
      <c r="T116" s="37">
        <f t="shared" si="3"/>
        <v>98.74</v>
      </c>
    </row>
    <row r="117" spans="1:20">
      <c r="A117" s="41" t="s">
        <v>220</v>
      </c>
      <c r="B117" s="53" t="s">
        <v>221</v>
      </c>
      <c r="C117" s="54" t="s">
        <v>222</v>
      </c>
      <c r="D117" s="55" t="s">
        <v>223</v>
      </c>
      <c r="E117" s="38">
        <v>653</v>
      </c>
      <c r="F117" s="39" t="s">
        <v>224</v>
      </c>
      <c r="G117" s="40" t="s">
        <v>225</v>
      </c>
      <c r="H117" s="38">
        <v>647</v>
      </c>
      <c r="I117" s="39" t="s">
        <v>226</v>
      </c>
      <c r="J117" s="40" t="s">
        <v>225</v>
      </c>
      <c r="K117" s="56" t="s">
        <v>290</v>
      </c>
      <c r="L117" s="42">
        <v>5457</v>
      </c>
      <c r="M117" s="57" t="s">
        <v>291</v>
      </c>
      <c r="N117" s="44"/>
      <c r="O117" s="44"/>
      <c r="P117" s="39" t="s">
        <v>57</v>
      </c>
      <c r="Q117" s="36">
        <v>69.010000000000005</v>
      </c>
      <c r="R117" s="37">
        <f>ROUNDDOWN(IF(Q117&gt;0,Q117,#REF!)*0.8,0)</f>
        <v>55</v>
      </c>
      <c r="S117" s="37">
        <f t="shared" si="2"/>
        <v>44</v>
      </c>
      <c r="T117" s="37">
        <f t="shared" si="3"/>
        <v>103.51</v>
      </c>
    </row>
    <row r="118" spans="1:20">
      <c r="A118" s="41" t="s">
        <v>220</v>
      </c>
      <c r="B118" s="53" t="s">
        <v>221</v>
      </c>
      <c r="C118" s="54" t="s">
        <v>222</v>
      </c>
      <c r="D118" s="55" t="s">
        <v>223</v>
      </c>
      <c r="E118" s="38">
        <v>653</v>
      </c>
      <c r="F118" s="39" t="s">
        <v>224</v>
      </c>
      <c r="G118" s="40" t="s">
        <v>225</v>
      </c>
      <c r="H118" s="38">
        <v>647</v>
      </c>
      <c r="I118" s="39" t="s">
        <v>226</v>
      </c>
      <c r="J118" s="40" t="s">
        <v>225</v>
      </c>
      <c r="K118" s="41" t="s">
        <v>292</v>
      </c>
      <c r="L118" s="42" t="s">
        <v>293</v>
      </c>
      <c r="M118" s="43" t="s">
        <v>294</v>
      </c>
      <c r="N118" s="44"/>
      <c r="O118" s="44"/>
      <c r="P118" s="39" t="s">
        <v>57</v>
      </c>
      <c r="Q118" s="36">
        <v>65.83</v>
      </c>
      <c r="R118" s="37">
        <f>ROUNDDOWN(IF(Q118&gt;0,Q118,#REF!)*0.8,0)</f>
        <v>52</v>
      </c>
      <c r="S118" s="37">
        <f t="shared" si="2"/>
        <v>41</v>
      </c>
      <c r="T118" s="37">
        <f t="shared" si="3"/>
        <v>98.74</v>
      </c>
    </row>
    <row r="119" spans="1:20">
      <c r="A119" s="41" t="s">
        <v>220</v>
      </c>
      <c r="B119" s="53" t="s">
        <v>221</v>
      </c>
      <c r="C119" s="54" t="s">
        <v>222</v>
      </c>
      <c r="D119" s="55" t="s">
        <v>223</v>
      </c>
      <c r="E119" s="38">
        <v>653</v>
      </c>
      <c r="F119" s="39" t="s">
        <v>224</v>
      </c>
      <c r="G119" s="40" t="s">
        <v>225</v>
      </c>
      <c r="H119" s="38">
        <v>647</v>
      </c>
      <c r="I119" s="39" t="s">
        <v>226</v>
      </c>
      <c r="J119" s="40" t="s">
        <v>225</v>
      </c>
      <c r="K119" s="41" t="s">
        <v>295</v>
      </c>
      <c r="L119" s="42">
        <v>5457</v>
      </c>
      <c r="M119" s="43" t="s">
        <v>296</v>
      </c>
      <c r="N119" s="44"/>
      <c r="O119" s="44"/>
      <c r="P119" s="39" t="s">
        <v>57</v>
      </c>
      <c r="Q119" s="36">
        <v>69.010000000000005</v>
      </c>
      <c r="R119" s="37">
        <f>ROUNDDOWN(IF(Q119&gt;0,Q119,#REF!)*0.8,0)</f>
        <v>55</v>
      </c>
      <c r="S119" s="37">
        <f t="shared" si="2"/>
        <v>44</v>
      </c>
      <c r="T119" s="37">
        <f t="shared" si="3"/>
        <v>103.51</v>
      </c>
    </row>
    <row r="120" spans="1:20">
      <c r="A120" s="41" t="s">
        <v>220</v>
      </c>
      <c r="B120" s="53" t="s">
        <v>221</v>
      </c>
      <c r="C120" s="54" t="s">
        <v>222</v>
      </c>
      <c r="D120" s="55" t="s">
        <v>223</v>
      </c>
      <c r="E120" s="38">
        <v>653</v>
      </c>
      <c r="F120" s="39" t="s">
        <v>224</v>
      </c>
      <c r="G120" s="40" t="s">
        <v>225</v>
      </c>
      <c r="H120" s="38">
        <v>647</v>
      </c>
      <c r="I120" s="39" t="s">
        <v>226</v>
      </c>
      <c r="J120" s="40" t="s">
        <v>225</v>
      </c>
      <c r="K120" s="41" t="s">
        <v>297</v>
      </c>
      <c r="L120" s="42">
        <v>5457</v>
      </c>
      <c r="M120" s="43" t="s">
        <v>298</v>
      </c>
      <c r="N120" s="44"/>
      <c r="O120" s="44"/>
      <c r="P120" s="39" t="s">
        <v>57</v>
      </c>
      <c r="Q120" s="36">
        <v>69.010000000000005</v>
      </c>
      <c r="R120" s="37">
        <f>ROUNDDOWN(IF(Q120&gt;0,Q120,#REF!)*0.8,0)</f>
        <v>55</v>
      </c>
      <c r="S120" s="37">
        <f t="shared" si="2"/>
        <v>44</v>
      </c>
      <c r="T120" s="37">
        <f t="shared" si="3"/>
        <v>103.51</v>
      </c>
    </row>
    <row r="121" spans="1:20">
      <c r="A121" s="41" t="s">
        <v>220</v>
      </c>
      <c r="B121" s="53" t="s">
        <v>221</v>
      </c>
      <c r="C121" s="54" t="s">
        <v>222</v>
      </c>
      <c r="D121" s="55" t="s">
        <v>223</v>
      </c>
      <c r="E121" s="38">
        <v>653</v>
      </c>
      <c r="F121" s="39" t="s">
        <v>224</v>
      </c>
      <c r="G121" s="40" t="s">
        <v>225</v>
      </c>
      <c r="H121" s="38">
        <v>647</v>
      </c>
      <c r="I121" s="39" t="s">
        <v>226</v>
      </c>
      <c r="J121" s="40" t="s">
        <v>225</v>
      </c>
      <c r="K121" s="41" t="s">
        <v>299</v>
      </c>
      <c r="L121" s="42">
        <v>5457</v>
      </c>
      <c r="M121" s="43" t="s">
        <v>300</v>
      </c>
      <c r="N121" s="44"/>
      <c r="O121" s="44"/>
      <c r="P121" s="39" t="s">
        <v>57</v>
      </c>
      <c r="Q121" s="36">
        <v>69.010000000000005</v>
      </c>
      <c r="R121" s="37">
        <f>ROUNDDOWN(IF(Q121&gt;0,Q121,#REF!)*0.8,0)</f>
        <v>55</v>
      </c>
      <c r="S121" s="37">
        <f t="shared" si="2"/>
        <v>44</v>
      </c>
      <c r="T121" s="37">
        <f t="shared" si="3"/>
        <v>103.51</v>
      </c>
    </row>
    <row r="122" spans="1:20">
      <c r="A122" s="41" t="s">
        <v>220</v>
      </c>
      <c r="B122" s="53" t="s">
        <v>221</v>
      </c>
      <c r="C122" s="54" t="s">
        <v>222</v>
      </c>
      <c r="D122" s="55" t="s">
        <v>223</v>
      </c>
      <c r="E122" s="38">
        <v>653</v>
      </c>
      <c r="F122" s="39" t="s">
        <v>224</v>
      </c>
      <c r="G122" s="40" t="s">
        <v>225</v>
      </c>
      <c r="H122" s="38">
        <v>647</v>
      </c>
      <c r="I122" s="39" t="s">
        <v>226</v>
      </c>
      <c r="J122" s="40" t="s">
        <v>225</v>
      </c>
      <c r="K122" s="56" t="s">
        <v>301</v>
      </c>
      <c r="L122" s="42">
        <v>5457</v>
      </c>
      <c r="M122" s="57" t="s">
        <v>302</v>
      </c>
      <c r="N122" s="44"/>
      <c r="O122" s="44"/>
      <c r="P122" s="39" t="s">
        <v>57</v>
      </c>
      <c r="Q122" s="36">
        <v>69.010000000000005</v>
      </c>
      <c r="R122" s="37">
        <f>ROUNDDOWN(IF(Q122&gt;0,Q122,#REF!)*0.8,0)</f>
        <v>55</v>
      </c>
      <c r="S122" s="37">
        <f t="shared" si="2"/>
        <v>44</v>
      </c>
      <c r="T122" s="37">
        <f t="shared" si="3"/>
        <v>103.51</v>
      </c>
    </row>
    <row r="123" spans="1:20">
      <c r="A123" s="41" t="s">
        <v>220</v>
      </c>
      <c r="B123" s="53" t="s">
        <v>221</v>
      </c>
      <c r="C123" s="54" t="s">
        <v>222</v>
      </c>
      <c r="D123" s="55" t="s">
        <v>223</v>
      </c>
      <c r="E123" s="38">
        <v>653</v>
      </c>
      <c r="F123" s="39" t="s">
        <v>224</v>
      </c>
      <c r="G123" s="40" t="s">
        <v>225</v>
      </c>
      <c r="H123" s="38">
        <v>647</v>
      </c>
      <c r="I123" s="39" t="s">
        <v>226</v>
      </c>
      <c r="J123" s="40" t="s">
        <v>225</v>
      </c>
      <c r="K123" s="41" t="s">
        <v>183</v>
      </c>
      <c r="L123" s="42">
        <v>5457</v>
      </c>
      <c r="M123" s="43" t="s">
        <v>303</v>
      </c>
      <c r="N123" s="44"/>
      <c r="O123" s="44"/>
      <c r="P123" s="39" t="s">
        <v>57</v>
      </c>
      <c r="Q123" s="36">
        <v>69.010000000000005</v>
      </c>
      <c r="R123" s="37">
        <f>ROUNDDOWN(IF(Q123&gt;0,Q123,#REF!)*0.8,0)</f>
        <v>55</v>
      </c>
      <c r="S123" s="37">
        <f t="shared" si="2"/>
        <v>44</v>
      </c>
      <c r="T123" s="37">
        <f t="shared" si="3"/>
        <v>103.51</v>
      </c>
    </row>
    <row r="124" spans="1:20">
      <c r="A124" s="41" t="s">
        <v>220</v>
      </c>
      <c r="B124" s="53" t="s">
        <v>221</v>
      </c>
      <c r="C124" s="54" t="s">
        <v>222</v>
      </c>
      <c r="D124" s="55" t="s">
        <v>223</v>
      </c>
      <c r="E124" s="38">
        <v>653</v>
      </c>
      <c r="F124" s="39" t="s">
        <v>224</v>
      </c>
      <c r="G124" s="40" t="s">
        <v>225</v>
      </c>
      <c r="H124" s="38">
        <v>647</v>
      </c>
      <c r="I124" s="39" t="s">
        <v>226</v>
      </c>
      <c r="J124" s="40" t="s">
        <v>225</v>
      </c>
      <c r="K124" s="41" t="s">
        <v>185</v>
      </c>
      <c r="L124" s="42">
        <v>5457</v>
      </c>
      <c r="M124" s="43" t="s">
        <v>304</v>
      </c>
      <c r="N124" s="44"/>
      <c r="O124" s="44"/>
      <c r="P124" s="39" t="s">
        <v>57</v>
      </c>
      <c r="Q124" s="36">
        <v>69.010000000000005</v>
      </c>
      <c r="R124" s="37">
        <f>ROUNDDOWN(IF(Q124&gt;0,Q124,#REF!)*0.8,0)</f>
        <v>55</v>
      </c>
      <c r="S124" s="37">
        <f t="shared" si="2"/>
        <v>44</v>
      </c>
      <c r="T124" s="37">
        <f t="shared" si="3"/>
        <v>103.51</v>
      </c>
    </row>
    <row r="125" spans="1:20">
      <c r="A125" s="41" t="s">
        <v>220</v>
      </c>
      <c r="B125" s="53" t="s">
        <v>221</v>
      </c>
      <c r="C125" s="54" t="s">
        <v>222</v>
      </c>
      <c r="D125" s="55" t="s">
        <v>223</v>
      </c>
      <c r="E125" s="38">
        <v>653</v>
      </c>
      <c r="F125" s="39" t="s">
        <v>224</v>
      </c>
      <c r="G125" s="40" t="s">
        <v>225</v>
      </c>
      <c r="H125" s="38">
        <v>647</v>
      </c>
      <c r="I125" s="39" t="s">
        <v>226</v>
      </c>
      <c r="J125" s="40" t="s">
        <v>225</v>
      </c>
      <c r="K125" s="41" t="s">
        <v>305</v>
      </c>
      <c r="L125" s="42">
        <v>5416</v>
      </c>
      <c r="M125" s="43" t="s">
        <v>306</v>
      </c>
      <c r="N125" s="44"/>
      <c r="O125" s="44"/>
      <c r="P125" s="39" t="s">
        <v>57</v>
      </c>
      <c r="Q125" s="36">
        <v>69.75</v>
      </c>
      <c r="R125" s="37">
        <f>ROUNDDOWN(IF(Q125&gt;0,Q125,#REF!)*0.8,0)</f>
        <v>55</v>
      </c>
      <c r="S125" s="37">
        <f t="shared" si="2"/>
        <v>44</v>
      </c>
      <c r="T125" s="37">
        <f t="shared" si="3"/>
        <v>104.62</v>
      </c>
    </row>
    <row r="126" spans="1:20">
      <c r="A126" s="41" t="s">
        <v>220</v>
      </c>
      <c r="B126" s="53" t="s">
        <v>221</v>
      </c>
      <c r="C126" s="54" t="s">
        <v>222</v>
      </c>
      <c r="D126" s="55" t="s">
        <v>223</v>
      </c>
      <c r="E126" s="38">
        <v>653</v>
      </c>
      <c r="F126" s="39" t="s">
        <v>224</v>
      </c>
      <c r="G126" s="40" t="s">
        <v>225</v>
      </c>
      <c r="H126" s="38">
        <v>647</v>
      </c>
      <c r="I126" s="39" t="s">
        <v>226</v>
      </c>
      <c r="J126" s="40" t="s">
        <v>225</v>
      </c>
      <c r="K126" s="41" t="s">
        <v>187</v>
      </c>
      <c r="L126" s="42">
        <v>5457</v>
      </c>
      <c r="M126" s="43" t="s">
        <v>307</v>
      </c>
      <c r="N126" s="44"/>
      <c r="O126" s="44"/>
      <c r="P126" s="39" t="s">
        <v>57</v>
      </c>
      <c r="Q126" s="36">
        <v>69.010000000000005</v>
      </c>
      <c r="R126" s="37">
        <f>ROUNDDOWN(IF(Q126&gt;0,Q126,#REF!)*0.8,0)</f>
        <v>55</v>
      </c>
      <c r="S126" s="37">
        <f t="shared" si="2"/>
        <v>44</v>
      </c>
      <c r="T126" s="37">
        <f t="shared" si="3"/>
        <v>103.51</v>
      </c>
    </row>
    <row r="127" spans="1:20">
      <c r="A127" s="41" t="s">
        <v>220</v>
      </c>
      <c r="B127" s="53" t="s">
        <v>221</v>
      </c>
      <c r="C127" s="54" t="s">
        <v>222</v>
      </c>
      <c r="D127" s="55" t="s">
        <v>223</v>
      </c>
      <c r="E127" s="38">
        <v>653</v>
      </c>
      <c r="F127" s="39" t="s">
        <v>224</v>
      </c>
      <c r="G127" s="40" t="s">
        <v>225</v>
      </c>
      <c r="H127" s="38">
        <v>647</v>
      </c>
      <c r="I127" s="39" t="s">
        <v>226</v>
      </c>
      <c r="J127" s="40" t="s">
        <v>225</v>
      </c>
      <c r="K127" s="41" t="s">
        <v>308</v>
      </c>
      <c r="L127" s="42" t="s">
        <v>309</v>
      </c>
      <c r="M127" s="43" t="s">
        <v>310</v>
      </c>
      <c r="N127" s="44"/>
      <c r="O127" s="44"/>
      <c r="P127" s="39" t="s">
        <v>57</v>
      </c>
      <c r="Q127" s="36">
        <v>65.540000000000006</v>
      </c>
      <c r="R127" s="37">
        <f>ROUNDDOWN(IF(Q127&gt;0,Q127,#REF!)*0.8,0)</f>
        <v>52</v>
      </c>
      <c r="S127" s="37">
        <f t="shared" si="2"/>
        <v>41</v>
      </c>
      <c r="T127" s="37">
        <f t="shared" si="3"/>
        <v>98.31</v>
      </c>
    </row>
    <row r="128" spans="1:20">
      <c r="A128" s="41" t="s">
        <v>220</v>
      </c>
      <c r="B128" s="53" t="s">
        <v>221</v>
      </c>
      <c r="C128" s="54" t="s">
        <v>222</v>
      </c>
      <c r="D128" s="55" t="s">
        <v>223</v>
      </c>
      <c r="E128" s="38">
        <v>653</v>
      </c>
      <c r="F128" s="39" t="s">
        <v>224</v>
      </c>
      <c r="G128" s="40" t="s">
        <v>225</v>
      </c>
      <c r="H128" s="38">
        <v>647</v>
      </c>
      <c r="I128" s="39" t="s">
        <v>226</v>
      </c>
      <c r="J128" s="40" t="s">
        <v>225</v>
      </c>
      <c r="K128" s="41" t="s">
        <v>311</v>
      </c>
      <c r="L128" s="42">
        <v>5421</v>
      </c>
      <c r="M128" s="43" t="s">
        <v>312</v>
      </c>
      <c r="N128" s="44"/>
      <c r="O128" s="44"/>
      <c r="P128" s="39" t="s">
        <v>57</v>
      </c>
      <c r="Q128" s="36">
        <v>67.89</v>
      </c>
      <c r="R128" s="37">
        <f>ROUNDDOWN(IF(Q128&gt;0,Q128,#REF!)*0.8,0)</f>
        <v>54</v>
      </c>
      <c r="S128" s="37">
        <f t="shared" si="2"/>
        <v>43</v>
      </c>
      <c r="T128" s="37">
        <f t="shared" si="3"/>
        <v>101.83</v>
      </c>
    </row>
    <row r="129" spans="1:20">
      <c r="A129" s="41" t="s">
        <v>220</v>
      </c>
      <c r="B129" s="53" t="s">
        <v>221</v>
      </c>
      <c r="C129" s="54" t="s">
        <v>222</v>
      </c>
      <c r="D129" s="55" t="s">
        <v>223</v>
      </c>
      <c r="E129" s="38">
        <v>653</v>
      </c>
      <c r="F129" s="39" t="s">
        <v>224</v>
      </c>
      <c r="G129" s="40" t="s">
        <v>225</v>
      </c>
      <c r="H129" s="38">
        <v>647</v>
      </c>
      <c r="I129" s="39" t="s">
        <v>226</v>
      </c>
      <c r="J129" s="40" t="s">
        <v>225</v>
      </c>
      <c r="K129" s="41" t="s">
        <v>313</v>
      </c>
      <c r="L129" s="42" t="s">
        <v>314</v>
      </c>
      <c r="M129" s="43" t="s">
        <v>315</v>
      </c>
      <c r="N129" s="44"/>
      <c r="O129" s="44"/>
      <c r="P129" s="39" t="s">
        <v>57</v>
      </c>
      <c r="Q129" s="36">
        <v>65.83</v>
      </c>
      <c r="R129" s="37">
        <f>ROUNDDOWN(IF(Q129&gt;0,Q129,#REF!)*0.8,0)</f>
        <v>52</v>
      </c>
      <c r="S129" s="37">
        <f t="shared" si="2"/>
        <v>41</v>
      </c>
      <c r="T129" s="37">
        <f t="shared" si="3"/>
        <v>98.74</v>
      </c>
    </row>
    <row r="130" spans="1:20">
      <c r="A130" s="41" t="s">
        <v>220</v>
      </c>
      <c r="B130" s="53" t="s">
        <v>221</v>
      </c>
      <c r="C130" s="54" t="s">
        <v>222</v>
      </c>
      <c r="D130" s="55" t="s">
        <v>223</v>
      </c>
      <c r="E130" s="38">
        <v>653</v>
      </c>
      <c r="F130" s="39" t="s">
        <v>224</v>
      </c>
      <c r="G130" s="40" t="s">
        <v>225</v>
      </c>
      <c r="H130" s="38">
        <v>647</v>
      </c>
      <c r="I130" s="39" t="s">
        <v>226</v>
      </c>
      <c r="J130" s="40" t="s">
        <v>225</v>
      </c>
      <c r="K130" s="41" t="s">
        <v>316</v>
      </c>
      <c r="L130" s="42" t="s">
        <v>317</v>
      </c>
      <c r="M130" s="43" t="s">
        <v>318</v>
      </c>
      <c r="N130" s="44"/>
      <c r="O130" s="44"/>
      <c r="P130" s="39" t="s">
        <v>57</v>
      </c>
      <c r="Q130" s="36">
        <v>65.83</v>
      </c>
      <c r="R130" s="37">
        <f>ROUNDDOWN(IF(Q130&gt;0,Q130,#REF!)*0.8,0)</f>
        <v>52</v>
      </c>
      <c r="S130" s="37">
        <f t="shared" si="2"/>
        <v>41</v>
      </c>
      <c r="T130" s="37">
        <f t="shared" si="3"/>
        <v>98.74</v>
      </c>
    </row>
    <row r="131" spans="1:20">
      <c r="A131" s="41" t="s">
        <v>220</v>
      </c>
      <c r="B131" s="53" t="s">
        <v>221</v>
      </c>
      <c r="C131" s="54" t="s">
        <v>222</v>
      </c>
      <c r="D131" s="55" t="s">
        <v>223</v>
      </c>
      <c r="E131" s="38">
        <v>653</v>
      </c>
      <c r="F131" s="39" t="s">
        <v>224</v>
      </c>
      <c r="G131" s="40" t="s">
        <v>225</v>
      </c>
      <c r="H131" s="38">
        <v>647</v>
      </c>
      <c r="I131" s="39" t="s">
        <v>226</v>
      </c>
      <c r="J131" s="40" t="s">
        <v>225</v>
      </c>
      <c r="K131" s="41" t="s">
        <v>319</v>
      </c>
      <c r="L131" s="42" t="s">
        <v>320</v>
      </c>
      <c r="M131" s="43" t="s">
        <v>321</v>
      </c>
      <c r="N131" s="44"/>
      <c r="O131" s="44"/>
      <c r="P131" s="39" t="s">
        <v>57</v>
      </c>
      <c r="Q131" s="36">
        <v>74.58</v>
      </c>
      <c r="R131" s="37">
        <f>ROUNDDOWN(IF(Q131&gt;0,Q131,#REF!)*0.8,0)</f>
        <v>59</v>
      </c>
      <c r="S131" s="37">
        <f t="shared" si="2"/>
        <v>47</v>
      </c>
      <c r="T131" s="37">
        <f t="shared" si="3"/>
        <v>111.87</v>
      </c>
    </row>
    <row r="132" spans="1:20">
      <c r="A132" s="41" t="s">
        <v>220</v>
      </c>
      <c r="B132" s="53" t="s">
        <v>221</v>
      </c>
      <c r="C132" s="54" t="s">
        <v>222</v>
      </c>
      <c r="D132" s="55" t="s">
        <v>223</v>
      </c>
      <c r="E132" s="38">
        <v>653</v>
      </c>
      <c r="F132" s="39" t="s">
        <v>224</v>
      </c>
      <c r="G132" s="40" t="s">
        <v>225</v>
      </c>
      <c r="H132" s="38">
        <v>647</v>
      </c>
      <c r="I132" s="39" t="s">
        <v>226</v>
      </c>
      <c r="J132" s="40" t="s">
        <v>225</v>
      </c>
      <c r="K132" s="41" t="s">
        <v>191</v>
      </c>
      <c r="L132" s="42">
        <v>5457</v>
      </c>
      <c r="M132" s="43" t="s">
        <v>322</v>
      </c>
      <c r="N132" s="44"/>
      <c r="O132" s="44"/>
      <c r="P132" s="39" t="s">
        <v>57</v>
      </c>
      <c r="Q132" s="36">
        <v>69.010000000000005</v>
      </c>
      <c r="R132" s="37">
        <f>ROUNDDOWN(IF(Q132&gt;0,Q132,#REF!)*0.8,0)</f>
        <v>55</v>
      </c>
      <c r="S132" s="37">
        <f t="shared" si="2"/>
        <v>44</v>
      </c>
      <c r="T132" s="37">
        <f t="shared" si="3"/>
        <v>103.51</v>
      </c>
    </row>
    <row r="133" spans="1:20">
      <c r="A133" s="41" t="s">
        <v>220</v>
      </c>
      <c r="B133" s="53" t="s">
        <v>221</v>
      </c>
      <c r="C133" s="54" t="s">
        <v>222</v>
      </c>
      <c r="D133" s="55" t="s">
        <v>223</v>
      </c>
      <c r="E133" s="38">
        <v>653</v>
      </c>
      <c r="F133" s="39" t="s">
        <v>224</v>
      </c>
      <c r="G133" s="40" t="s">
        <v>225</v>
      </c>
      <c r="H133" s="38">
        <v>647</v>
      </c>
      <c r="I133" s="39" t="s">
        <v>226</v>
      </c>
      <c r="J133" s="40" t="s">
        <v>225</v>
      </c>
      <c r="K133" s="41" t="s">
        <v>323</v>
      </c>
      <c r="L133" s="42">
        <v>5375</v>
      </c>
      <c r="M133" s="43" t="s">
        <v>324</v>
      </c>
      <c r="N133" s="44"/>
      <c r="O133" s="44"/>
      <c r="P133" s="39" t="s">
        <v>57</v>
      </c>
      <c r="Q133" s="36">
        <v>76.3</v>
      </c>
      <c r="R133" s="37">
        <f>ROUNDDOWN(IF(Q133&gt;0,Q133,#REF!)*0.8,0)</f>
        <v>61</v>
      </c>
      <c r="S133" s="37">
        <f t="shared" si="2"/>
        <v>48</v>
      </c>
      <c r="T133" s="37">
        <f t="shared" si="3"/>
        <v>114.45</v>
      </c>
    </row>
    <row r="134" spans="1:20">
      <c r="A134" s="41" t="s">
        <v>325</v>
      </c>
      <c r="B134" s="53" t="s">
        <v>326</v>
      </c>
      <c r="C134" s="54" t="s">
        <v>327</v>
      </c>
      <c r="D134" s="58" t="s">
        <v>328</v>
      </c>
      <c r="E134" s="47" t="s">
        <v>90</v>
      </c>
      <c r="F134" s="48" t="s">
        <v>90</v>
      </c>
      <c r="G134" s="49" t="s">
        <v>90</v>
      </c>
      <c r="H134" s="47" t="s">
        <v>90</v>
      </c>
      <c r="I134" s="48" t="s">
        <v>90</v>
      </c>
      <c r="J134" s="49" t="s">
        <v>90</v>
      </c>
      <c r="K134" s="41" t="s">
        <v>329</v>
      </c>
      <c r="L134" s="42">
        <v>7044</v>
      </c>
      <c r="M134" s="43" t="s">
        <v>64</v>
      </c>
      <c r="N134" s="44"/>
      <c r="O134" s="44"/>
      <c r="P134" s="39" t="s">
        <v>57</v>
      </c>
      <c r="Q134" s="36">
        <v>266.75</v>
      </c>
      <c r="R134" s="37">
        <f>ROUNDDOWN(IF(Q134&gt;0,Q134,#REF!)*0.8,0)</f>
        <v>213</v>
      </c>
      <c r="S134" s="37">
        <f t="shared" si="2"/>
        <v>170</v>
      </c>
      <c r="T134" s="37">
        <f t="shared" si="3"/>
        <v>400.12</v>
      </c>
    </row>
    <row r="135" spans="1:20">
      <c r="A135" s="38" t="s">
        <v>330</v>
      </c>
      <c r="B135" s="39">
        <v>2020000</v>
      </c>
      <c r="C135" s="39" t="s">
        <v>331</v>
      </c>
      <c r="D135" s="46" t="s">
        <v>332</v>
      </c>
      <c r="E135" s="47" t="s">
        <v>90</v>
      </c>
      <c r="F135" s="48" t="s">
        <v>90</v>
      </c>
      <c r="G135" s="49" t="s">
        <v>90</v>
      </c>
      <c r="H135" s="47" t="s">
        <v>90</v>
      </c>
      <c r="I135" s="48" t="s">
        <v>90</v>
      </c>
      <c r="J135" s="49" t="s">
        <v>90</v>
      </c>
      <c r="K135" s="41" t="s">
        <v>333</v>
      </c>
      <c r="L135" s="42" t="s">
        <v>334</v>
      </c>
      <c r="M135" s="43" t="s">
        <v>335</v>
      </c>
      <c r="N135" s="44"/>
      <c r="O135" s="44"/>
      <c r="P135" s="39" t="s">
        <v>57</v>
      </c>
      <c r="Q135" s="36">
        <v>220</v>
      </c>
      <c r="R135" s="37">
        <f>ROUNDDOWN(IF(Q135&gt;0,Q135,#REF!)*0.8,0)</f>
        <v>176</v>
      </c>
      <c r="S135" s="37">
        <f t="shared" si="2"/>
        <v>140</v>
      </c>
      <c r="T135" s="37">
        <f t="shared" si="3"/>
        <v>330</v>
      </c>
    </row>
    <row r="136" spans="1:20">
      <c r="A136" s="38" t="s">
        <v>336</v>
      </c>
      <c r="B136" s="39" t="s">
        <v>337</v>
      </c>
      <c r="C136" s="39" t="s">
        <v>338</v>
      </c>
      <c r="D136" s="46" t="s">
        <v>339</v>
      </c>
      <c r="E136" s="47" t="s">
        <v>90</v>
      </c>
      <c r="F136" s="48" t="s">
        <v>90</v>
      </c>
      <c r="G136" s="49" t="s">
        <v>90</v>
      </c>
      <c r="H136" s="47" t="s">
        <v>90</v>
      </c>
      <c r="I136" s="48" t="s">
        <v>90</v>
      </c>
      <c r="J136" s="49" t="s">
        <v>90</v>
      </c>
      <c r="K136" s="41" t="s">
        <v>340</v>
      </c>
      <c r="L136" s="42" t="s">
        <v>341</v>
      </c>
      <c r="M136" s="43" t="s">
        <v>64</v>
      </c>
      <c r="N136" s="44"/>
      <c r="O136" s="44"/>
      <c r="P136" s="39" t="s">
        <v>57</v>
      </c>
      <c r="Q136" s="36">
        <v>115</v>
      </c>
      <c r="R136" s="37">
        <f>ROUNDDOWN(IF(Q136&gt;0,Q136,#REF!)*0.8,0)</f>
        <v>92</v>
      </c>
      <c r="S136" s="37">
        <f t="shared" si="2"/>
        <v>73</v>
      </c>
      <c r="T136" s="37">
        <f t="shared" si="3"/>
        <v>172.5</v>
      </c>
    </row>
    <row r="137" spans="1:20">
      <c r="A137" s="38" t="s">
        <v>342</v>
      </c>
      <c r="B137" s="39" t="s">
        <v>343</v>
      </c>
      <c r="C137" s="39" t="s">
        <v>344</v>
      </c>
      <c r="D137" s="46" t="s">
        <v>345</v>
      </c>
      <c r="E137" s="47" t="s">
        <v>90</v>
      </c>
      <c r="F137" s="48" t="s">
        <v>90</v>
      </c>
      <c r="G137" s="49" t="s">
        <v>90</v>
      </c>
      <c r="H137" s="47" t="s">
        <v>90</v>
      </c>
      <c r="I137" s="48" t="s">
        <v>90</v>
      </c>
      <c r="J137" s="49" t="s">
        <v>90</v>
      </c>
      <c r="K137" s="41" t="s">
        <v>346</v>
      </c>
      <c r="L137" s="42" t="s">
        <v>347</v>
      </c>
      <c r="M137" s="43" t="s">
        <v>348</v>
      </c>
      <c r="N137" s="44"/>
      <c r="O137" s="44"/>
      <c r="P137" s="39" t="s">
        <v>57</v>
      </c>
      <c r="Q137" s="36">
        <v>4.5</v>
      </c>
      <c r="R137" s="37">
        <f>ROUNDDOWN(IF(Q137&gt;0,Q137,#REF!)*0.8,0)</f>
        <v>3</v>
      </c>
      <c r="S137" s="37">
        <f t="shared" si="2"/>
        <v>2</v>
      </c>
      <c r="T137" s="37">
        <f t="shared" si="3"/>
        <v>6.75</v>
      </c>
    </row>
    <row r="138" spans="1:20">
      <c r="A138" s="38" t="s">
        <v>349</v>
      </c>
      <c r="B138" s="39" t="s">
        <v>350</v>
      </c>
      <c r="C138" s="39" t="s">
        <v>351</v>
      </c>
      <c r="D138" s="46" t="s">
        <v>352</v>
      </c>
      <c r="E138" s="47" t="s">
        <v>90</v>
      </c>
      <c r="F138" s="48" t="s">
        <v>90</v>
      </c>
      <c r="G138" s="49" t="s">
        <v>90</v>
      </c>
      <c r="H138" s="47" t="s">
        <v>90</v>
      </c>
      <c r="I138" s="48" t="s">
        <v>90</v>
      </c>
      <c r="J138" s="49" t="s">
        <v>90</v>
      </c>
      <c r="K138" s="41" t="s">
        <v>353</v>
      </c>
      <c r="L138" s="42" t="s">
        <v>354</v>
      </c>
      <c r="M138" s="43" t="s">
        <v>64</v>
      </c>
      <c r="N138" s="44"/>
      <c r="O138" s="44"/>
      <c r="P138" s="39" t="s">
        <v>57</v>
      </c>
      <c r="Q138" s="36">
        <v>250.97</v>
      </c>
      <c r="R138" s="37">
        <f>ROUNDDOWN(IF(Q138&gt;0,Q138,#REF!)*0.8,0)</f>
        <v>200</v>
      </c>
      <c r="S138" s="37">
        <f t="shared" si="2"/>
        <v>160</v>
      </c>
      <c r="T138" s="37">
        <f t="shared" si="3"/>
        <v>376.45</v>
      </c>
    </row>
    <row r="139" spans="1:20">
      <c r="A139" s="38" t="s">
        <v>355</v>
      </c>
      <c r="B139" s="39" t="s">
        <v>356</v>
      </c>
      <c r="C139" s="39" t="s">
        <v>357</v>
      </c>
      <c r="D139" s="46" t="s">
        <v>358</v>
      </c>
      <c r="E139" s="47" t="s">
        <v>90</v>
      </c>
      <c r="F139" s="48" t="s">
        <v>90</v>
      </c>
      <c r="G139" s="49" t="s">
        <v>90</v>
      </c>
      <c r="H139" s="47" t="s">
        <v>90</v>
      </c>
      <c r="I139" s="48" t="s">
        <v>90</v>
      </c>
      <c r="J139" s="49" t="s">
        <v>90</v>
      </c>
      <c r="K139" s="41">
        <v>41001</v>
      </c>
      <c r="L139" s="42" t="s">
        <v>359</v>
      </c>
      <c r="M139" s="43" t="s">
        <v>64</v>
      </c>
      <c r="N139" s="44"/>
      <c r="O139" s="44"/>
      <c r="P139" s="39" t="s">
        <v>57</v>
      </c>
      <c r="Q139" s="36">
        <v>17.32</v>
      </c>
      <c r="R139" s="37">
        <f>ROUNDDOWN(IF(Q139&gt;0,Q139,#REF!)*0.8,0)</f>
        <v>13</v>
      </c>
      <c r="S139" s="37">
        <f t="shared" ref="S139:S202" si="4">ROUNDDOWN(R139*0.8,0)</f>
        <v>10</v>
      </c>
      <c r="T139" s="37">
        <f t="shared" ref="T139:T202" si="5">ROUNDDOWN(Q139*1.5,2)</f>
        <v>25.98</v>
      </c>
    </row>
    <row r="140" spans="1:20">
      <c r="A140" s="38">
        <v>666</v>
      </c>
      <c r="B140" s="39">
        <v>2470000</v>
      </c>
      <c r="C140" s="39" t="s">
        <v>360</v>
      </c>
      <c r="D140" s="46" t="s">
        <v>361</v>
      </c>
      <c r="E140" s="47"/>
      <c r="F140" s="48"/>
      <c r="G140" s="49"/>
      <c r="H140" s="47"/>
      <c r="I140" s="48"/>
      <c r="J140" s="49"/>
      <c r="K140" s="41" t="s">
        <v>362</v>
      </c>
      <c r="L140" s="42">
        <v>6405</v>
      </c>
      <c r="M140" s="43" t="s">
        <v>64</v>
      </c>
      <c r="N140" s="44"/>
      <c r="O140" s="44"/>
      <c r="P140" s="39" t="s">
        <v>57</v>
      </c>
      <c r="Q140" s="36">
        <v>100</v>
      </c>
      <c r="R140" s="37">
        <f>ROUNDDOWN(IF(Q140&gt;0,Q140,#REF!)*0.8,0)</f>
        <v>80</v>
      </c>
      <c r="S140" s="37">
        <f t="shared" si="4"/>
        <v>64</v>
      </c>
      <c r="T140" s="37">
        <f t="shared" si="5"/>
        <v>150</v>
      </c>
    </row>
    <row r="141" spans="1:20">
      <c r="A141" s="38" t="s">
        <v>363</v>
      </c>
      <c r="B141" s="39" t="s">
        <v>364</v>
      </c>
      <c r="C141" s="39" t="s">
        <v>365</v>
      </c>
      <c r="D141" s="46" t="s">
        <v>366</v>
      </c>
      <c r="E141" s="47"/>
      <c r="F141" s="48"/>
      <c r="G141" s="49"/>
      <c r="H141" s="47"/>
      <c r="I141" s="48"/>
      <c r="J141" s="49"/>
      <c r="K141" s="41" t="s">
        <v>367</v>
      </c>
      <c r="L141" s="42">
        <v>94</v>
      </c>
      <c r="M141" s="43" t="s">
        <v>368</v>
      </c>
      <c r="N141" s="44"/>
      <c r="O141" s="44"/>
      <c r="P141" s="39" t="s">
        <v>57</v>
      </c>
      <c r="Q141" s="36">
        <v>3.5</v>
      </c>
      <c r="R141" s="37">
        <f>ROUNDDOWN(IF(Q141&gt;0,Q141,#REF!)*0.8,0)</f>
        <v>2</v>
      </c>
      <c r="S141" s="37">
        <f t="shared" si="4"/>
        <v>1</v>
      </c>
      <c r="T141" s="37">
        <f t="shared" si="5"/>
        <v>5.25</v>
      </c>
    </row>
    <row r="142" spans="1:20">
      <c r="A142" s="38" t="s">
        <v>363</v>
      </c>
      <c r="B142" s="39" t="s">
        <v>364</v>
      </c>
      <c r="C142" s="39" t="s">
        <v>365</v>
      </c>
      <c r="D142" s="46" t="s">
        <v>366</v>
      </c>
      <c r="E142" s="47" t="s">
        <v>90</v>
      </c>
      <c r="F142" s="48" t="s">
        <v>90</v>
      </c>
      <c r="G142" s="49" t="s">
        <v>90</v>
      </c>
      <c r="H142" s="47" t="s">
        <v>90</v>
      </c>
      <c r="I142" s="48" t="s">
        <v>90</v>
      </c>
      <c r="J142" s="49" t="s">
        <v>90</v>
      </c>
      <c r="K142" s="41" t="s">
        <v>369</v>
      </c>
      <c r="L142" s="42" t="s">
        <v>370</v>
      </c>
      <c r="M142" s="43" t="s">
        <v>348</v>
      </c>
      <c r="N142" s="44"/>
      <c r="O142" s="44"/>
      <c r="P142" s="39" t="s">
        <v>57</v>
      </c>
      <c r="Q142" s="36">
        <v>4.1900000000000004</v>
      </c>
      <c r="R142" s="37">
        <f>ROUNDDOWN(IF(Q142&gt;0,Q142,#REF!)*0.8,0)</f>
        <v>3</v>
      </c>
      <c r="S142" s="37">
        <f t="shared" si="4"/>
        <v>2</v>
      </c>
      <c r="T142" s="37">
        <f t="shared" si="5"/>
        <v>6.28</v>
      </c>
    </row>
    <row r="143" spans="1:20">
      <c r="A143" s="38" t="s">
        <v>371</v>
      </c>
      <c r="B143" s="39" t="s">
        <v>372</v>
      </c>
      <c r="C143" s="39" t="s">
        <v>373</v>
      </c>
      <c r="D143" s="46" t="s">
        <v>374</v>
      </c>
      <c r="E143" s="47"/>
      <c r="F143" s="48"/>
      <c r="G143" s="49"/>
      <c r="H143" s="47"/>
      <c r="I143" s="48"/>
      <c r="J143" s="49"/>
      <c r="K143" s="41" t="s">
        <v>375</v>
      </c>
      <c r="L143" s="42">
        <v>3501</v>
      </c>
      <c r="M143" s="57" t="s">
        <v>376</v>
      </c>
      <c r="N143" s="44"/>
      <c r="O143" s="44"/>
      <c r="P143" s="39" t="s">
        <v>57</v>
      </c>
      <c r="Q143" s="36">
        <v>256.67</v>
      </c>
      <c r="R143" s="37">
        <f>ROUNDDOWN(IF(Q143&gt;0,Q143,#REF!)*0.8,0)</f>
        <v>205</v>
      </c>
      <c r="S143" s="37">
        <f t="shared" si="4"/>
        <v>164</v>
      </c>
      <c r="T143" s="37">
        <f t="shared" si="5"/>
        <v>385</v>
      </c>
    </row>
    <row r="144" spans="1:20">
      <c r="A144" s="38" t="s">
        <v>377</v>
      </c>
      <c r="B144" s="39" t="s">
        <v>378</v>
      </c>
      <c r="C144" s="39" t="s">
        <v>379</v>
      </c>
      <c r="D144" s="46" t="s">
        <v>380</v>
      </c>
      <c r="E144" s="47" t="s">
        <v>90</v>
      </c>
      <c r="F144" s="48" t="s">
        <v>90</v>
      </c>
      <c r="G144" s="49" t="s">
        <v>90</v>
      </c>
      <c r="H144" s="47" t="s">
        <v>90</v>
      </c>
      <c r="I144" s="48" t="s">
        <v>90</v>
      </c>
      <c r="J144" s="49" t="s">
        <v>90</v>
      </c>
      <c r="K144" s="41" t="s">
        <v>381</v>
      </c>
      <c r="L144" s="42" t="s">
        <v>382</v>
      </c>
      <c r="M144" s="43" t="s">
        <v>383</v>
      </c>
      <c r="N144" s="44"/>
      <c r="O144" s="44"/>
      <c r="P144" s="39" t="s">
        <v>57</v>
      </c>
      <c r="Q144" s="36">
        <v>228.8</v>
      </c>
      <c r="R144" s="37">
        <f>ROUNDDOWN(IF(Q144&gt;0,Q144,#REF!)*0.8,0)</f>
        <v>183</v>
      </c>
      <c r="S144" s="37">
        <f t="shared" si="4"/>
        <v>146</v>
      </c>
      <c r="T144" s="37">
        <f t="shared" si="5"/>
        <v>343.2</v>
      </c>
    </row>
    <row r="145" spans="1:20">
      <c r="A145" s="38" t="s">
        <v>377</v>
      </c>
      <c r="B145" s="39" t="s">
        <v>378</v>
      </c>
      <c r="C145" s="39" t="s">
        <v>379</v>
      </c>
      <c r="D145" s="46" t="s">
        <v>380</v>
      </c>
      <c r="E145" s="47"/>
      <c r="F145" s="48"/>
      <c r="G145" s="49"/>
      <c r="H145" s="47"/>
      <c r="I145" s="48"/>
      <c r="J145" s="49"/>
      <c r="K145" s="41" t="s">
        <v>384</v>
      </c>
      <c r="L145" s="42" t="s">
        <v>382</v>
      </c>
      <c r="M145" s="43" t="s">
        <v>385</v>
      </c>
      <c r="N145" s="44"/>
      <c r="O145" s="44"/>
      <c r="P145" s="39" t="s">
        <v>57</v>
      </c>
      <c r="Q145" s="36">
        <v>228.8</v>
      </c>
      <c r="R145" s="37">
        <f>ROUNDDOWN(IF(Q145&gt;0,Q145,#REF!)*0.8,0)</f>
        <v>183</v>
      </c>
      <c r="S145" s="37">
        <f t="shared" si="4"/>
        <v>146</v>
      </c>
      <c r="T145" s="37">
        <f t="shared" si="5"/>
        <v>343.2</v>
      </c>
    </row>
    <row r="146" spans="1:20">
      <c r="A146" s="38" t="s">
        <v>377</v>
      </c>
      <c r="B146" s="39" t="s">
        <v>378</v>
      </c>
      <c r="C146" s="39" t="s">
        <v>379</v>
      </c>
      <c r="D146" s="46" t="s">
        <v>380</v>
      </c>
      <c r="E146" s="47" t="s">
        <v>90</v>
      </c>
      <c r="F146" s="48" t="s">
        <v>90</v>
      </c>
      <c r="G146" s="49" t="s">
        <v>90</v>
      </c>
      <c r="H146" s="47" t="s">
        <v>90</v>
      </c>
      <c r="I146" s="48" t="s">
        <v>90</v>
      </c>
      <c r="J146" s="49" t="s">
        <v>90</v>
      </c>
      <c r="K146" s="41" t="s">
        <v>386</v>
      </c>
      <c r="L146" s="42" t="s">
        <v>382</v>
      </c>
      <c r="M146" s="43" t="s">
        <v>387</v>
      </c>
      <c r="N146" s="44"/>
      <c r="O146" s="44"/>
      <c r="P146" s="39" t="s">
        <v>57</v>
      </c>
      <c r="Q146" s="36">
        <v>228.8</v>
      </c>
      <c r="R146" s="37">
        <f>ROUNDDOWN(IF(Q146&gt;0,Q146,#REF!)*0.8,0)</f>
        <v>183</v>
      </c>
      <c r="S146" s="37">
        <f t="shared" si="4"/>
        <v>146</v>
      </c>
      <c r="T146" s="37">
        <f t="shared" si="5"/>
        <v>343.2</v>
      </c>
    </row>
    <row r="147" spans="1:20">
      <c r="A147" s="38" t="s">
        <v>388</v>
      </c>
      <c r="B147" s="39" t="s">
        <v>389</v>
      </c>
      <c r="C147" s="39" t="s">
        <v>390</v>
      </c>
      <c r="D147" s="46" t="s">
        <v>391</v>
      </c>
      <c r="E147" s="47" t="s">
        <v>90</v>
      </c>
      <c r="F147" s="48" t="s">
        <v>90</v>
      </c>
      <c r="G147" s="49" t="s">
        <v>90</v>
      </c>
      <c r="H147" s="47" t="s">
        <v>90</v>
      </c>
      <c r="I147" s="48" t="s">
        <v>90</v>
      </c>
      <c r="J147" s="49" t="s">
        <v>90</v>
      </c>
      <c r="K147" s="41" t="s">
        <v>392</v>
      </c>
      <c r="L147" s="42" t="s">
        <v>393</v>
      </c>
      <c r="M147" s="43" t="s">
        <v>335</v>
      </c>
      <c r="N147" s="44"/>
      <c r="O147" s="44"/>
      <c r="P147" s="39" t="s">
        <v>57</v>
      </c>
      <c r="Q147" s="36">
        <v>845</v>
      </c>
      <c r="R147" s="37">
        <f>ROUNDDOWN(IF(Q147&gt;0,Q147,#REF!)*0.8,0)</f>
        <v>676</v>
      </c>
      <c r="S147" s="37">
        <f t="shared" si="4"/>
        <v>540</v>
      </c>
      <c r="T147" s="37">
        <f t="shared" si="5"/>
        <v>1267.5</v>
      </c>
    </row>
    <row r="148" spans="1:20">
      <c r="A148" s="38">
        <v>564</v>
      </c>
      <c r="B148" s="39">
        <v>5640000</v>
      </c>
      <c r="C148" s="39" t="s">
        <v>394</v>
      </c>
      <c r="D148" s="46" t="s">
        <v>395</v>
      </c>
      <c r="E148" s="47"/>
      <c r="F148" s="48"/>
      <c r="G148" s="49"/>
      <c r="H148" s="47"/>
      <c r="I148" s="48"/>
      <c r="J148" s="49"/>
      <c r="K148" s="41" t="s">
        <v>396</v>
      </c>
      <c r="L148" s="42">
        <v>3554</v>
      </c>
      <c r="M148" s="43" t="s">
        <v>335</v>
      </c>
      <c r="N148" s="44"/>
      <c r="O148" s="44"/>
      <c r="P148" s="39" t="s">
        <v>57</v>
      </c>
      <c r="Q148" s="36">
        <v>283.33</v>
      </c>
      <c r="R148" s="37">
        <f>ROUNDDOWN(IF(Q148&gt;0,Q148,#REF!)*0.8,0)</f>
        <v>226</v>
      </c>
      <c r="S148" s="37">
        <f t="shared" si="4"/>
        <v>180</v>
      </c>
      <c r="T148" s="37">
        <f t="shared" si="5"/>
        <v>424.99</v>
      </c>
    </row>
    <row r="149" spans="1:20">
      <c r="A149" s="38" t="s">
        <v>397</v>
      </c>
      <c r="B149" s="39">
        <v>1180000</v>
      </c>
      <c r="C149" s="39" t="s">
        <v>398</v>
      </c>
      <c r="D149" s="46" t="s">
        <v>399</v>
      </c>
      <c r="E149" s="47" t="s">
        <v>90</v>
      </c>
      <c r="F149" s="48" t="s">
        <v>90</v>
      </c>
      <c r="G149" s="49" t="s">
        <v>90</v>
      </c>
      <c r="H149" s="47" t="s">
        <v>90</v>
      </c>
      <c r="I149" s="48" t="s">
        <v>90</v>
      </c>
      <c r="J149" s="49" t="s">
        <v>90</v>
      </c>
      <c r="K149" s="41" t="s">
        <v>400</v>
      </c>
      <c r="L149" s="42" t="s">
        <v>401</v>
      </c>
      <c r="M149" s="43" t="s">
        <v>64</v>
      </c>
      <c r="N149" s="44"/>
      <c r="O149" s="44"/>
      <c r="P149" s="39" t="s">
        <v>57</v>
      </c>
      <c r="Q149" s="36">
        <v>52.09</v>
      </c>
      <c r="R149" s="37">
        <f>ROUNDDOWN(IF(Q149&gt;0,Q149,#REF!)*0.8,0)</f>
        <v>41</v>
      </c>
      <c r="S149" s="37">
        <f t="shared" si="4"/>
        <v>32</v>
      </c>
      <c r="T149" s="37">
        <f t="shared" si="5"/>
        <v>78.13</v>
      </c>
    </row>
    <row r="150" spans="1:20">
      <c r="A150" s="38" t="s">
        <v>402</v>
      </c>
      <c r="B150" s="39" t="s">
        <v>403</v>
      </c>
      <c r="C150" s="39" t="s">
        <v>404</v>
      </c>
      <c r="D150" s="46" t="s">
        <v>405</v>
      </c>
      <c r="E150" s="47" t="s">
        <v>90</v>
      </c>
      <c r="F150" s="48" t="s">
        <v>90</v>
      </c>
      <c r="G150" s="49" t="s">
        <v>90</v>
      </c>
      <c r="H150" s="47" t="s">
        <v>90</v>
      </c>
      <c r="I150" s="48" t="s">
        <v>90</v>
      </c>
      <c r="J150" s="49" t="s">
        <v>90</v>
      </c>
      <c r="K150" s="41" t="s">
        <v>406</v>
      </c>
      <c r="L150" s="42">
        <v>3584</v>
      </c>
      <c r="M150" s="43" t="s">
        <v>407</v>
      </c>
      <c r="N150" s="44"/>
      <c r="O150" s="44"/>
      <c r="P150" s="39" t="s">
        <v>57</v>
      </c>
      <c r="Q150" s="36">
        <v>400</v>
      </c>
      <c r="R150" s="37">
        <f>ROUNDDOWN(IF(Q150&gt;0,Q150,#REF!)*0.8,0)</f>
        <v>320</v>
      </c>
      <c r="S150" s="37">
        <f t="shared" si="4"/>
        <v>256</v>
      </c>
      <c r="T150" s="37">
        <f t="shared" si="5"/>
        <v>600</v>
      </c>
    </row>
    <row r="151" spans="1:20">
      <c r="A151" s="38" t="s">
        <v>402</v>
      </c>
      <c r="B151" s="39" t="s">
        <v>403</v>
      </c>
      <c r="C151" s="39" t="s">
        <v>404</v>
      </c>
      <c r="D151" s="46" t="s">
        <v>405</v>
      </c>
      <c r="E151" s="47" t="s">
        <v>90</v>
      </c>
      <c r="F151" s="48" t="s">
        <v>90</v>
      </c>
      <c r="G151" s="49" t="s">
        <v>90</v>
      </c>
      <c r="H151" s="47" t="s">
        <v>90</v>
      </c>
      <c r="I151" s="48" t="s">
        <v>90</v>
      </c>
      <c r="J151" s="49" t="s">
        <v>90</v>
      </c>
      <c r="K151" s="41" t="s">
        <v>408</v>
      </c>
      <c r="L151" s="42">
        <v>3502</v>
      </c>
      <c r="M151" s="43" t="s">
        <v>409</v>
      </c>
      <c r="N151" s="44"/>
      <c r="O151" s="44"/>
      <c r="P151" s="39" t="s">
        <v>57</v>
      </c>
      <c r="Q151" s="36">
        <v>270</v>
      </c>
      <c r="R151" s="37">
        <f>ROUNDDOWN(IF(Q151&gt;0,Q151,#REF!)*0.8,0)</f>
        <v>216</v>
      </c>
      <c r="S151" s="37">
        <f t="shared" si="4"/>
        <v>172</v>
      </c>
      <c r="T151" s="37">
        <f t="shared" si="5"/>
        <v>405</v>
      </c>
    </row>
    <row r="152" spans="1:20">
      <c r="A152" s="41" t="s">
        <v>410</v>
      </c>
      <c r="B152" s="39" t="s">
        <v>411</v>
      </c>
      <c r="C152" s="39" t="s">
        <v>412</v>
      </c>
      <c r="D152" s="46" t="s">
        <v>413</v>
      </c>
      <c r="E152" s="47" t="s">
        <v>90</v>
      </c>
      <c r="F152" s="48" t="s">
        <v>90</v>
      </c>
      <c r="G152" s="49" t="s">
        <v>90</v>
      </c>
      <c r="H152" s="47" t="s">
        <v>90</v>
      </c>
      <c r="I152" s="48" t="s">
        <v>90</v>
      </c>
      <c r="J152" s="49" t="s">
        <v>90</v>
      </c>
      <c r="K152" s="41" t="s">
        <v>414</v>
      </c>
      <c r="L152" s="59">
        <v>5439</v>
      </c>
      <c r="M152" s="60" t="s">
        <v>415</v>
      </c>
      <c r="N152" s="61"/>
      <c r="O152" s="61"/>
      <c r="P152" s="39" t="s">
        <v>57</v>
      </c>
      <c r="Q152" s="36">
        <v>56.02</v>
      </c>
      <c r="R152" s="37">
        <f>ROUNDDOWN(IF(Q152&gt;0,Q152,#REF!)*0.8,0)</f>
        <v>44</v>
      </c>
      <c r="S152" s="37">
        <f t="shared" si="4"/>
        <v>35</v>
      </c>
      <c r="T152" s="37">
        <f t="shared" si="5"/>
        <v>84.03</v>
      </c>
    </row>
    <row r="153" spans="1:20">
      <c r="A153" s="41" t="s">
        <v>410</v>
      </c>
      <c r="B153" s="39" t="s">
        <v>411</v>
      </c>
      <c r="C153" s="39" t="s">
        <v>412</v>
      </c>
      <c r="D153" s="46" t="s">
        <v>413</v>
      </c>
      <c r="E153" s="47" t="s">
        <v>90</v>
      </c>
      <c r="F153" s="48" t="s">
        <v>90</v>
      </c>
      <c r="G153" s="49" t="s">
        <v>90</v>
      </c>
      <c r="H153" s="47" t="s">
        <v>90</v>
      </c>
      <c r="I153" s="48" t="s">
        <v>90</v>
      </c>
      <c r="J153" s="49" t="s">
        <v>90</v>
      </c>
      <c r="K153" s="41" t="s">
        <v>416</v>
      </c>
      <c r="L153" s="42" t="s">
        <v>417</v>
      </c>
      <c r="M153" s="43" t="s">
        <v>64</v>
      </c>
      <c r="N153" s="44"/>
      <c r="O153" s="44"/>
      <c r="P153" s="39" t="s">
        <v>57</v>
      </c>
      <c r="Q153" s="36">
        <v>42.09</v>
      </c>
      <c r="R153" s="37">
        <f>ROUNDDOWN(IF(Q153&gt;0,Q153,#REF!)*0.8,0)</f>
        <v>33</v>
      </c>
      <c r="S153" s="37">
        <f t="shared" si="4"/>
        <v>26</v>
      </c>
      <c r="T153" s="37">
        <f t="shared" si="5"/>
        <v>63.13</v>
      </c>
    </row>
    <row r="154" spans="1:20">
      <c r="A154" s="41" t="s">
        <v>410</v>
      </c>
      <c r="B154" s="39" t="s">
        <v>411</v>
      </c>
      <c r="C154" s="39" t="s">
        <v>412</v>
      </c>
      <c r="D154" s="46" t="s">
        <v>413</v>
      </c>
      <c r="E154" s="47" t="s">
        <v>90</v>
      </c>
      <c r="F154" s="48" t="s">
        <v>90</v>
      </c>
      <c r="G154" s="49" t="s">
        <v>90</v>
      </c>
      <c r="H154" s="47" t="s">
        <v>90</v>
      </c>
      <c r="I154" s="48" t="s">
        <v>90</v>
      </c>
      <c r="J154" s="49" t="s">
        <v>90</v>
      </c>
      <c r="K154" s="41" t="s">
        <v>418</v>
      </c>
      <c r="L154" s="59">
        <v>5127</v>
      </c>
      <c r="M154" s="60" t="s">
        <v>419</v>
      </c>
      <c r="N154" s="61"/>
      <c r="O154" s="61"/>
      <c r="P154" s="39" t="s">
        <v>57</v>
      </c>
      <c r="Q154" s="36">
        <v>42.09</v>
      </c>
      <c r="R154" s="37">
        <f>ROUNDDOWN(IF(Q154&gt;0,Q154,#REF!)*0.8,0)</f>
        <v>33</v>
      </c>
      <c r="S154" s="37">
        <f t="shared" si="4"/>
        <v>26</v>
      </c>
      <c r="T154" s="37">
        <f t="shared" si="5"/>
        <v>63.13</v>
      </c>
    </row>
    <row r="155" spans="1:20">
      <c r="A155" s="38" t="s">
        <v>420</v>
      </c>
      <c r="B155" s="39" t="s">
        <v>421</v>
      </c>
      <c r="C155" s="39" t="s">
        <v>422</v>
      </c>
      <c r="D155" s="46" t="s">
        <v>423</v>
      </c>
      <c r="E155" s="47" t="s">
        <v>90</v>
      </c>
      <c r="F155" s="48" t="s">
        <v>90</v>
      </c>
      <c r="G155" s="49" t="s">
        <v>90</v>
      </c>
      <c r="H155" s="47" t="s">
        <v>90</v>
      </c>
      <c r="I155" s="48" t="s">
        <v>90</v>
      </c>
      <c r="J155" s="49" t="s">
        <v>90</v>
      </c>
      <c r="K155" s="41" t="s">
        <v>424</v>
      </c>
      <c r="L155" s="42" t="s">
        <v>425</v>
      </c>
      <c r="M155" s="43" t="s">
        <v>64</v>
      </c>
      <c r="N155" s="44"/>
      <c r="O155" s="44"/>
      <c r="P155" s="39" t="s">
        <v>57</v>
      </c>
      <c r="Q155" s="36">
        <v>93.64</v>
      </c>
      <c r="R155" s="37">
        <f>ROUNDDOWN(IF(Q155&gt;0,Q155,#REF!)*0.8,0)</f>
        <v>74</v>
      </c>
      <c r="S155" s="37">
        <f t="shared" si="4"/>
        <v>59</v>
      </c>
      <c r="T155" s="37">
        <f t="shared" si="5"/>
        <v>140.46</v>
      </c>
    </row>
    <row r="156" spans="1:20">
      <c r="A156" s="38" t="s">
        <v>426</v>
      </c>
      <c r="B156" s="39" t="s">
        <v>427</v>
      </c>
      <c r="C156" s="39" t="s">
        <v>428</v>
      </c>
      <c r="D156" s="46" t="s">
        <v>429</v>
      </c>
      <c r="E156" s="47" t="s">
        <v>90</v>
      </c>
      <c r="F156" s="48" t="s">
        <v>90</v>
      </c>
      <c r="G156" s="49" t="s">
        <v>90</v>
      </c>
      <c r="H156" s="47" t="s">
        <v>90</v>
      </c>
      <c r="I156" s="48" t="s">
        <v>90</v>
      </c>
      <c r="J156" s="49" t="s">
        <v>90</v>
      </c>
      <c r="K156" s="41" t="s">
        <v>430</v>
      </c>
      <c r="L156" s="42" t="s">
        <v>431</v>
      </c>
      <c r="M156" s="43" t="s">
        <v>64</v>
      </c>
      <c r="N156" s="44"/>
      <c r="O156" s="44"/>
      <c r="P156" s="39" t="s">
        <v>57</v>
      </c>
      <c r="Q156" s="36">
        <v>38.6</v>
      </c>
      <c r="R156" s="37">
        <f>ROUNDDOWN(IF(Q156&gt;0,Q156,#REF!)*0.8,0)</f>
        <v>30</v>
      </c>
      <c r="S156" s="37">
        <f t="shared" si="4"/>
        <v>24</v>
      </c>
      <c r="T156" s="37">
        <f t="shared" si="5"/>
        <v>57.9</v>
      </c>
    </row>
    <row r="157" spans="1:20">
      <c r="A157" s="38" t="s">
        <v>432</v>
      </c>
      <c r="B157" s="39" t="s">
        <v>433</v>
      </c>
      <c r="C157" s="39" t="s">
        <v>434</v>
      </c>
      <c r="D157" s="46" t="s">
        <v>435</v>
      </c>
      <c r="E157" s="47" t="s">
        <v>90</v>
      </c>
      <c r="F157" s="48" t="s">
        <v>90</v>
      </c>
      <c r="G157" s="49" t="s">
        <v>90</v>
      </c>
      <c r="H157" s="47" t="s">
        <v>90</v>
      </c>
      <c r="I157" s="48" t="s">
        <v>90</v>
      </c>
      <c r="J157" s="49" t="s">
        <v>90</v>
      </c>
      <c r="K157" s="41" t="s">
        <v>436</v>
      </c>
      <c r="L157" s="42" t="s">
        <v>437</v>
      </c>
      <c r="M157" s="43" t="s">
        <v>438</v>
      </c>
      <c r="N157" s="44"/>
      <c r="O157" s="44"/>
      <c r="P157" s="39" t="s">
        <v>57</v>
      </c>
      <c r="Q157" s="36">
        <v>1547.67</v>
      </c>
      <c r="R157" s="37">
        <f>ROUNDDOWN(IF(Q157&gt;0,Q157,#REF!)*0.8,0)</f>
        <v>1238</v>
      </c>
      <c r="S157" s="37">
        <f t="shared" si="4"/>
        <v>990</v>
      </c>
      <c r="T157" s="37">
        <f t="shared" si="5"/>
        <v>2321.5</v>
      </c>
    </row>
    <row r="158" spans="1:20">
      <c r="A158" s="38" t="s">
        <v>432</v>
      </c>
      <c r="B158" s="39" t="s">
        <v>433</v>
      </c>
      <c r="C158" s="39" t="s">
        <v>434</v>
      </c>
      <c r="D158" s="46" t="s">
        <v>435</v>
      </c>
      <c r="E158" s="47" t="s">
        <v>90</v>
      </c>
      <c r="F158" s="48" t="s">
        <v>90</v>
      </c>
      <c r="G158" s="49" t="s">
        <v>90</v>
      </c>
      <c r="H158" s="47" t="s">
        <v>90</v>
      </c>
      <c r="I158" s="48" t="s">
        <v>90</v>
      </c>
      <c r="J158" s="49" t="s">
        <v>90</v>
      </c>
      <c r="K158" s="41" t="s">
        <v>439</v>
      </c>
      <c r="L158" s="42" t="s">
        <v>440</v>
      </c>
      <c r="M158" s="43" t="s">
        <v>441</v>
      </c>
      <c r="N158" s="44"/>
      <c r="O158" s="44"/>
      <c r="P158" s="39" t="s">
        <v>57</v>
      </c>
      <c r="Q158" s="36">
        <v>425</v>
      </c>
      <c r="R158" s="37">
        <f>ROUNDDOWN(IF(Q158&gt;0,Q158,#REF!)*0.8,0)</f>
        <v>340</v>
      </c>
      <c r="S158" s="37">
        <f t="shared" si="4"/>
        <v>272</v>
      </c>
      <c r="T158" s="37">
        <f t="shared" si="5"/>
        <v>637.5</v>
      </c>
    </row>
    <row r="159" spans="1:20">
      <c r="A159" s="38" t="s">
        <v>442</v>
      </c>
      <c r="B159" s="39" t="s">
        <v>443</v>
      </c>
      <c r="C159" s="39" t="s">
        <v>444</v>
      </c>
      <c r="D159" s="46" t="s">
        <v>445</v>
      </c>
      <c r="E159" s="47" t="s">
        <v>90</v>
      </c>
      <c r="F159" s="48" t="s">
        <v>90</v>
      </c>
      <c r="G159" s="49" t="s">
        <v>90</v>
      </c>
      <c r="H159" s="47" t="s">
        <v>90</v>
      </c>
      <c r="I159" s="48" t="s">
        <v>90</v>
      </c>
      <c r="J159" s="49" t="s">
        <v>90</v>
      </c>
      <c r="K159" s="41" t="s">
        <v>446</v>
      </c>
      <c r="L159" s="42" t="s">
        <v>447</v>
      </c>
      <c r="M159" s="43" t="s">
        <v>64</v>
      </c>
      <c r="N159" s="44"/>
      <c r="O159" s="44"/>
      <c r="P159" s="39" t="s">
        <v>57</v>
      </c>
      <c r="Q159" s="36">
        <v>233.18</v>
      </c>
      <c r="R159" s="37">
        <f>ROUNDDOWN(IF(Q159&gt;0,Q159,#REF!)*0.8,0)</f>
        <v>186</v>
      </c>
      <c r="S159" s="37">
        <f t="shared" si="4"/>
        <v>148</v>
      </c>
      <c r="T159" s="37">
        <f t="shared" si="5"/>
        <v>349.77</v>
      </c>
    </row>
    <row r="160" spans="1:20">
      <c r="A160" s="38" t="s">
        <v>448</v>
      </c>
      <c r="B160" s="39" t="s">
        <v>449</v>
      </c>
      <c r="C160" s="39" t="s">
        <v>450</v>
      </c>
      <c r="D160" s="46" t="s">
        <v>451</v>
      </c>
      <c r="E160" s="47" t="s">
        <v>90</v>
      </c>
      <c r="F160" s="48" t="s">
        <v>90</v>
      </c>
      <c r="G160" s="49" t="s">
        <v>90</v>
      </c>
      <c r="H160" s="47" t="s">
        <v>90</v>
      </c>
      <c r="I160" s="48" t="s">
        <v>90</v>
      </c>
      <c r="J160" s="49" t="s">
        <v>90</v>
      </c>
      <c r="K160" s="41" t="s">
        <v>122</v>
      </c>
      <c r="L160" s="42" t="s">
        <v>452</v>
      </c>
      <c r="M160" s="43" t="s">
        <v>64</v>
      </c>
      <c r="N160" s="44"/>
      <c r="O160" s="44"/>
      <c r="P160" s="39" t="s">
        <v>57</v>
      </c>
      <c r="Q160" s="36">
        <v>55.71</v>
      </c>
      <c r="R160" s="37">
        <f>ROUNDDOWN(IF(Q160&gt;0,Q160,#REF!)*0.8,0)</f>
        <v>44</v>
      </c>
      <c r="S160" s="37">
        <f t="shared" si="4"/>
        <v>35</v>
      </c>
      <c r="T160" s="37">
        <f t="shared" si="5"/>
        <v>83.56</v>
      </c>
    </row>
    <row r="161" spans="1:20">
      <c r="A161" s="38" t="s">
        <v>453</v>
      </c>
      <c r="B161" s="39" t="s">
        <v>454</v>
      </c>
      <c r="C161" s="39" t="s">
        <v>455</v>
      </c>
      <c r="D161" s="46" t="s">
        <v>456</v>
      </c>
      <c r="E161" s="47" t="s">
        <v>90</v>
      </c>
      <c r="F161" s="48" t="s">
        <v>90</v>
      </c>
      <c r="G161" s="49" t="s">
        <v>90</v>
      </c>
      <c r="H161" s="47" t="s">
        <v>90</v>
      </c>
      <c r="I161" s="48" t="s">
        <v>90</v>
      </c>
      <c r="J161" s="49" t="s">
        <v>90</v>
      </c>
      <c r="K161" s="41" t="s">
        <v>457</v>
      </c>
      <c r="L161" s="42" t="s">
        <v>458</v>
      </c>
      <c r="M161" s="43" t="s">
        <v>438</v>
      </c>
      <c r="N161" s="44"/>
      <c r="O161" s="44"/>
      <c r="P161" s="39" t="s">
        <v>57</v>
      </c>
      <c r="Q161" s="36">
        <v>6081.33</v>
      </c>
      <c r="R161" s="37">
        <f>ROUNDDOWN(IF(Q161&gt;0,Q161,#REF!)*0.8,0)</f>
        <v>4865</v>
      </c>
      <c r="S161" s="37">
        <f t="shared" si="4"/>
        <v>3892</v>
      </c>
      <c r="T161" s="37">
        <f t="shared" si="5"/>
        <v>9121.99</v>
      </c>
    </row>
    <row r="162" spans="1:20">
      <c r="A162" s="38" t="s">
        <v>453</v>
      </c>
      <c r="B162" s="39" t="s">
        <v>454</v>
      </c>
      <c r="C162" s="39" t="s">
        <v>455</v>
      </c>
      <c r="D162" s="46" t="s">
        <v>456</v>
      </c>
      <c r="E162" s="47" t="s">
        <v>90</v>
      </c>
      <c r="F162" s="48" t="s">
        <v>90</v>
      </c>
      <c r="G162" s="49" t="s">
        <v>90</v>
      </c>
      <c r="H162" s="47" t="s">
        <v>90</v>
      </c>
      <c r="I162" s="48" t="s">
        <v>90</v>
      </c>
      <c r="J162" s="49" t="s">
        <v>90</v>
      </c>
      <c r="K162" s="41" t="s">
        <v>459</v>
      </c>
      <c r="L162" s="42" t="s">
        <v>460</v>
      </c>
      <c r="M162" s="43" t="s">
        <v>441</v>
      </c>
      <c r="N162" s="44"/>
      <c r="O162" s="44"/>
      <c r="P162" s="39" t="s">
        <v>57</v>
      </c>
      <c r="Q162" s="36">
        <v>1350</v>
      </c>
      <c r="R162" s="37">
        <f>ROUNDDOWN(IF(Q162&gt;0,Q162,#REF!)*0.8,0)</f>
        <v>1080</v>
      </c>
      <c r="S162" s="37">
        <f t="shared" si="4"/>
        <v>864</v>
      </c>
      <c r="T162" s="37">
        <f t="shared" si="5"/>
        <v>2025</v>
      </c>
    </row>
    <row r="163" spans="1:20">
      <c r="A163" s="38" t="s">
        <v>461</v>
      </c>
      <c r="B163" s="39" t="s">
        <v>462</v>
      </c>
      <c r="C163" s="39" t="s">
        <v>463</v>
      </c>
      <c r="D163" s="46" t="s">
        <v>464</v>
      </c>
      <c r="E163" s="47" t="s">
        <v>90</v>
      </c>
      <c r="F163" s="48" t="s">
        <v>90</v>
      </c>
      <c r="G163" s="49" t="s">
        <v>90</v>
      </c>
      <c r="H163" s="47" t="s">
        <v>90</v>
      </c>
      <c r="I163" s="48" t="s">
        <v>90</v>
      </c>
      <c r="J163" s="49" t="s">
        <v>90</v>
      </c>
      <c r="K163" s="41" t="s">
        <v>465</v>
      </c>
      <c r="L163" s="42" t="s">
        <v>466</v>
      </c>
      <c r="M163" s="43" t="s">
        <v>438</v>
      </c>
      <c r="N163" s="44"/>
      <c r="O163" s="44"/>
      <c r="P163" s="39" t="s">
        <v>57</v>
      </c>
      <c r="Q163" s="36">
        <v>2033</v>
      </c>
      <c r="R163" s="37">
        <f>ROUNDDOWN(IF(Q163&gt;0,Q163,#REF!)*0.8,0)</f>
        <v>1626</v>
      </c>
      <c r="S163" s="37">
        <f t="shared" si="4"/>
        <v>1300</v>
      </c>
      <c r="T163" s="37">
        <f t="shared" si="5"/>
        <v>3049.5</v>
      </c>
    </row>
    <row r="164" spans="1:20">
      <c r="A164" s="38" t="s">
        <v>461</v>
      </c>
      <c r="B164" s="39" t="s">
        <v>462</v>
      </c>
      <c r="C164" s="39" t="s">
        <v>463</v>
      </c>
      <c r="D164" s="46" t="s">
        <v>464</v>
      </c>
      <c r="E164" s="47" t="s">
        <v>90</v>
      </c>
      <c r="F164" s="48" t="s">
        <v>90</v>
      </c>
      <c r="G164" s="49" t="s">
        <v>90</v>
      </c>
      <c r="H164" s="47" t="s">
        <v>90</v>
      </c>
      <c r="I164" s="48" t="s">
        <v>90</v>
      </c>
      <c r="J164" s="49" t="s">
        <v>90</v>
      </c>
      <c r="K164" s="41" t="s">
        <v>467</v>
      </c>
      <c r="L164" s="42" t="s">
        <v>468</v>
      </c>
      <c r="M164" s="43" t="s">
        <v>441</v>
      </c>
      <c r="N164" s="44"/>
      <c r="O164" s="44"/>
      <c r="P164" s="39" t="s">
        <v>57</v>
      </c>
      <c r="Q164" s="36">
        <v>385.33</v>
      </c>
      <c r="R164" s="37">
        <f>ROUNDDOWN(IF(Q164&gt;0,Q164,#REF!)*0.8,0)</f>
        <v>308</v>
      </c>
      <c r="S164" s="37">
        <f t="shared" si="4"/>
        <v>246</v>
      </c>
      <c r="T164" s="37">
        <f t="shared" si="5"/>
        <v>577.99</v>
      </c>
    </row>
    <row r="165" spans="1:20">
      <c r="A165" s="38" t="s">
        <v>469</v>
      </c>
      <c r="B165" s="39" t="s">
        <v>470</v>
      </c>
      <c r="C165" s="39" t="s">
        <v>471</v>
      </c>
      <c r="D165" s="46" t="s">
        <v>472</v>
      </c>
      <c r="E165" s="47" t="s">
        <v>90</v>
      </c>
      <c r="F165" s="48" t="s">
        <v>90</v>
      </c>
      <c r="G165" s="49" t="s">
        <v>90</v>
      </c>
      <c r="H165" s="47" t="s">
        <v>90</v>
      </c>
      <c r="I165" s="48" t="s">
        <v>90</v>
      </c>
      <c r="J165" s="49" t="s">
        <v>90</v>
      </c>
      <c r="K165" s="41" t="s">
        <v>473</v>
      </c>
      <c r="L165" s="42" t="s">
        <v>474</v>
      </c>
      <c r="M165" s="43" t="s">
        <v>64</v>
      </c>
      <c r="N165" s="44"/>
      <c r="O165" s="44"/>
      <c r="P165" s="39" t="s">
        <v>57</v>
      </c>
      <c r="Q165" s="36">
        <v>45.37</v>
      </c>
      <c r="R165" s="37">
        <f>ROUNDDOWN(IF(Q165&gt;0,Q165,#REF!)*0.8,0)</f>
        <v>36</v>
      </c>
      <c r="S165" s="37">
        <f t="shared" si="4"/>
        <v>28</v>
      </c>
      <c r="T165" s="37">
        <f t="shared" si="5"/>
        <v>68.05</v>
      </c>
    </row>
    <row r="166" spans="1:20">
      <c r="A166" s="38" t="s">
        <v>475</v>
      </c>
      <c r="B166" s="39" t="s">
        <v>476</v>
      </c>
      <c r="C166" s="39" t="s">
        <v>477</v>
      </c>
      <c r="D166" s="46" t="s">
        <v>478</v>
      </c>
      <c r="E166" s="47" t="s">
        <v>90</v>
      </c>
      <c r="F166" s="48" t="s">
        <v>90</v>
      </c>
      <c r="G166" s="49" t="s">
        <v>90</v>
      </c>
      <c r="H166" s="47" t="s">
        <v>90</v>
      </c>
      <c r="I166" s="48" t="s">
        <v>90</v>
      </c>
      <c r="J166" s="49" t="s">
        <v>90</v>
      </c>
      <c r="K166" s="41" t="s">
        <v>479</v>
      </c>
      <c r="L166" s="42">
        <v>4024</v>
      </c>
      <c r="M166" s="43" t="s">
        <v>64</v>
      </c>
      <c r="N166" s="44"/>
      <c r="O166" s="44"/>
      <c r="P166" s="39" t="s">
        <v>57</v>
      </c>
      <c r="Q166" s="36">
        <v>41.05</v>
      </c>
      <c r="R166" s="37">
        <f>ROUNDDOWN(IF(Q166&gt;0,Q166,#REF!)*0.8,0)</f>
        <v>32</v>
      </c>
      <c r="S166" s="37">
        <f t="shared" si="4"/>
        <v>25</v>
      </c>
      <c r="T166" s="37">
        <f t="shared" si="5"/>
        <v>61.57</v>
      </c>
    </row>
    <row r="167" spans="1:20">
      <c r="A167" s="38" t="s">
        <v>480</v>
      </c>
      <c r="B167" s="39" t="s">
        <v>481</v>
      </c>
      <c r="C167" s="39" t="s">
        <v>482</v>
      </c>
      <c r="D167" s="46" t="s">
        <v>483</v>
      </c>
      <c r="E167" s="47" t="s">
        <v>90</v>
      </c>
      <c r="F167" s="48" t="s">
        <v>90</v>
      </c>
      <c r="G167" s="49" t="s">
        <v>90</v>
      </c>
      <c r="H167" s="47" t="s">
        <v>90</v>
      </c>
      <c r="I167" s="48" t="s">
        <v>90</v>
      </c>
      <c r="J167" s="49" t="s">
        <v>90</v>
      </c>
      <c r="K167" s="41" t="s">
        <v>484</v>
      </c>
      <c r="L167" s="42" t="s">
        <v>485</v>
      </c>
      <c r="M167" s="43" t="s">
        <v>64</v>
      </c>
      <c r="N167" s="44"/>
      <c r="O167" s="44"/>
      <c r="P167" s="39" t="s">
        <v>57</v>
      </c>
      <c r="Q167" s="36">
        <v>58.44</v>
      </c>
      <c r="R167" s="37">
        <f>ROUNDDOWN(IF(Q167&gt;0,Q167,#REF!)*0.8,0)</f>
        <v>46</v>
      </c>
      <c r="S167" s="37">
        <f t="shared" si="4"/>
        <v>36</v>
      </c>
      <c r="T167" s="37">
        <f t="shared" si="5"/>
        <v>87.66</v>
      </c>
    </row>
    <row r="168" spans="1:20">
      <c r="A168" s="38" t="s">
        <v>486</v>
      </c>
      <c r="B168" s="39" t="s">
        <v>487</v>
      </c>
      <c r="C168" s="39" t="s">
        <v>488</v>
      </c>
      <c r="D168" s="46" t="s">
        <v>489</v>
      </c>
      <c r="E168" s="47" t="s">
        <v>90</v>
      </c>
      <c r="F168" s="48" t="s">
        <v>90</v>
      </c>
      <c r="G168" s="49" t="s">
        <v>90</v>
      </c>
      <c r="H168" s="47" t="s">
        <v>90</v>
      </c>
      <c r="I168" s="48" t="s">
        <v>90</v>
      </c>
      <c r="J168" s="49" t="s">
        <v>90</v>
      </c>
      <c r="K168" s="41" t="s">
        <v>490</v>
      </c>
      <c r="L168" s="42" t="s">
        <v>491</v>
      </c>
      <c r="M168" s="43" t="s">
        <v>492</v>
      </c>
      <c r="N168" s="44"/>
      <c r="O168" s="44"/>
      <c r="P168" s="39" t="s">
        <v>57</v>
      </c>
      <c r="Q168" s="36">
        <v>41.25</v>
      </c>
      <c r="R168" s="37">
        <f>ROUNDDOWN(IF(Q168&gt;0,Q168,#REF!)*0.8,0)</f>
        <v>33</v>
      </c>
      <c r="S168" s="37">
        <f t="shared" si="4"/>
        <v>26</v>
      </c>
      <c r="T168" s="37">
        <f t="shared" si="5"/>
        <v>61.87</v>
      </c>
    </row>
    <row r="169" spans="1:20">
      <c r="A169" s="38" t="s">
        <v>493</v>
      </c>
      <c r="B169" s="39" t="s">
        <v>494</v>
      </c>
      <c r="C169" s="39" t="s">
        <v>495</v>
      </c>
      <c r="D169" s="46" t="s">
        <v>496</v>
      </c>
      <c r="E169" s="47" t="s">
        <v>90</v>
      </c>
      <c r="F169" s="48" t="s">
        <v>90</v>
      </c>
      <c r="G169" s="49" t="s">
        <v>90</v>
      </c>
      <c r="H169" s="47" t="s">
        <v>90</v>
      </c>
      <c r="I169" s="48" t="s">
        <v>90</v>
      </c>
      <c r="J169" s="49" t="s">
        <v>90</v>
      </c>
      <c r="K169" s="41" t="s">
        <v>497</v>
      </c>
      <c r="L169" s="42" t="s">
        <v>498</v>
      </c>
      <c r="M169" s="43" t="s">
        <v>438</v>
      </c>
      <c r="N169" s="44"/>
      <c r="O169" s="44"/>
      <c r="P169" s="39" t="s">
        <v>57</v>
      </c>
      <c r="Q169" s="36">
        <v>2042.33</v>
      </c>
      <c r="R169" s="37">
        <f>ROUNDDOWN(IF(Q169&gt;0,Q169,#REF!)*0.8,0)</f>
        <v>1633</v>
      </c>
      <c r="S169" s="37">
        <f t="shared" si="4"/>
        <v>1306</v>
      </c>
      <c r="T169" s="37">
        <f t="shared" si="5"/>
        <v>3063.49</v>
      </c>
    </row>
    <row r="170" spans="1:20">
      <c r="A170" s="38" t="s">
        <v>493</v>
      </c>
      <c r="B170" s="39" t="s">
        <v>494</v>
      </c>
      <c r="C170" s="39" t="s">
        <v>495</v>
      </c>
      <c r="D170" s="46" t="s">
        <v>496</v>
      </c>
      <c r="E170" s="47" t="s">
        <v>90</v>
      </c>
      <c r="F170" s="48" t="s">
        <v>90</v>
      </c>
      <c r="G170" s="49" t="s">
        <v>90</v>
      </c>
      <c r="H170" s="47" t="s">
        <v>90</v>
      </c>
      <c r="I170" s="48" t="s">
        <v>90</v>
      </c>
      <c r="J170" s="49" t="s">
        <v>90</v>
      </c>
      <c r="K170" s="41" t="s">
        <v>499</v>
      </c>
      <c r="L170" s="42" t="s">
        <v>500</v>
      </c>
      <c r="M170" s="43" t="s">
        <v>441</v>
      </c>
      <c r="N170" s="44"/>
      <c r="O170" s="44"/>
      <c r="P170" s="39" t="s">
        <v>57</v>
      </c>
      <c r="Q170" s="36">
        <v>1579</v>
      </c>
      <c r="R170" s="37">
        <f>ROUNDDOWN(IF(Q170&gt;0,Q170,#REF!)*0.8,0)</f>
        <v>1263</v>
      </c>
      <c r="S170" s="37">
        <f t="shared" si="4"/>
        <v>1010</v>
      </c>
      <c r="T170" s="37">
        <f t="shared" si="5"/>
        <v>2368.5</v>
      </c>
    </row>
    <row r="171" spans="1:20">
      <c r="A171" s="38" t="s">
        <v>501</v>
      </c>
      <c r="B171" s="39" t="s">
        <v>502</v>
      </c>
      <c r="C171" s="39" t="s">
        <v>503</v>
      </c>
      <c r="D171" s="46" t="s">
        <v>504</v>
      </c>
      <c r="E171" s="38" t="s">
        <v>505</v>
      </c>
      <c r="F171" s="39" t="s">
        <v>506</v>
      </c>
      <c r="G171" s="40" t="s">
        <v>507</v>
      </c>
      <c r="H171" s="38" t="s">
        <v>508</v>
      </c>
      <c r="I171" s="39" t="s">
        <v>509</v>
      </c>
      <c r="J171" s="40" t="s">
        <v>507</v>
      </c>
      <c r="K171" s="41" t="s">
        <v>104</v>
      </c>
      <c r="L171" s="42" t="s">
        <v>510</v>
      </c>
      <c r="M171" s="43" t="s">
        <v>511</v>
      </c>
      <c r="N171" s="44"/>
      <c r="O171" s="44"/>
      <c r="P171" s="39" t="s">
        <v>57</v>
      </c>
      <c r="Q171" s="36">
        <v>234.84</v>
      </c>
      <c r="R171" s="37">
        <f>ROUNDDOWN(IF(Q171&gt;0,Q171,#REF!)*0.8,0)</f>
        <v>187</v>
      </c>
      <c r="S171" s="37">
        <f t="shared" si="4"/>
        <v>149</v>
      </c>
      <c r="T171" s="37">
        <f t="shared" si="5"/>
        <v>352.26</v>
      </c>
    </row>
    <row r="172" spans="1:20">
      <c r="A172" s="38" t="s">
        <v>501</v>
      </c>
      <c r="B172" s="39" t="s">
        <v>502</v>
      </c>
      <c r="C172" s="39" t="s">
        <v>503</v>
      </c>
      <c r="D172" s="46" t="s">
        <v>504</v>
      </c>
      <c r="E172" s="38" t="s">
        <v>505</v>
      </c>
      <c r="F172" s="39" t="s">
        <v>506</v>
      </c>
      <c r="G172" s="40" t="s">
        <v>507</v>
      </c>
      <c r="H172" s="38" t="s">
        <v>508</v>
      </c>
      <c r="I172" s="39" t="s">
        <v>509</v>
      </c>
      <c r="J172" s="40" t="s">
        <v>507</v>
      </c>
      <c r="K172" s="41" t="s">
        <v>166</v>
      </c>
      <c r="L172" s="42">
        <v>5069</v>
      </c>
      <c r="M172" s="43" t="s">
        <v>512</v>
      </c>
      <c r="N172" s="44"/>
      <c r="O172" s="44"/>
      <c r="P172" s="39" t="s">
        <v>57</v>
      </c>
      <c r="Q172" s="36">
        <v>234.84</v>
      </c>
      <c r="R172" s="37">
        <f>ROUNDDOWN(IF(Q172&gt;0,Q172,#REF!)*0.8,0)</f>
        <v>187</v>
      </c>
      <c r="S172" s="37">
        <f t="shared" si="4"/>
        <v>149</v>
      </c>
      <c r="T172" s="37">
        <f t="shared" si="5"/>
        <v>352.26</v>
      </c>
    </row>
    <row r="173" spans="1:20">
      <c r="A173" s="38" t="s">
        <v>501</v>
      </c>
      <c r="B173" s="39" t="s">
        <v>502</v>
      </c>
      <c r="C173" s="39" t="s">
        <v>503</v>
      </c>
      <c r="D173" s="46" t="s">
        <v>504</v>
      </c>
      <c r="E173" s="38" t="s">
        <v>505</v>
      </c>
      <c r="F173" s="39" t="s">
        <v>506</v>
      </c>
      <c r="G173" s="40" t="s">
        <v>507</v>
      </c>
      <c r="H173" s="38" t="s">
        <v>508</v>
      </c>
      <c r="I173" s="39" t="s">
        <v>509</v>
      </c>
      <c r="J173" s="40" t="s">
        <v>507</v>
      </c>
      <c r="K173" s="41" t="s">
        <v>231</v>
      </c>
      <c r="L173" s="42" t="s">
        <v>510</v>
      </c>
      <c r="M173" s="43" t="s">
        <v>513</v>
      </c>
      <c r="N173" s="44">
        <v>25</v>
      </c>
      <c r="O173" s="44">
        <v>6</v>
      </c>
      <c r="P173" s="39" t="s">
        <v>57</v>
      </c>
      <c r="Q173" s="36">
        <v>234.84</v>
      </c>
      <c r="R173" s="37">
        <f>ROUNDDOWN(IF(Q173&gt;0,Q173,#REF!)*0.8,0)</f>
        <v>187</v>
      </c>
      <c r="S173" s="37">
        <f t="shared" si="4"/>
        <v>149</v>
      </c>
      <c r="T173" s="37">
        <f t="shared" si="5"/>
        <v>352.26</v>
      </c>
    </row>
    <row r="174" spans="1:20">
      <c r="A174" s="38" t="s">
        <v>501</v>
      </c>
      <c r="B174" s="39" t="s">
        <v>502</v>
      </c>
      <c r="C174" s="39" t="s">
        <v>503</v>
      </c>
      <c r="D174" s="46" t="s">
        <v>504</v>
      </c>
      <c r="E174" s="38" t="s">
        <v>505</v>
      </c>
      <c r="F174" s="39" t="s">
        <v>506</v>
      </c>
      <c r="G174" s="40" t="s">
        <v>507</v>
      </c>
      <c r="H174" s="38" t="s">
        <v>508</v>
      </c>
      <c r="I174" s="39" t="s">
        <v>509</v>
      </c>
      <c r="J174" s="40" t="s">
        <v>507</v>
      </c>
      <c r="K174" s="41" t="s">
        <v>514</v>
      </c>
      <c r="L174" s="42" t="s">
        <v>515</v>
      </c>
      <c r="M174" s="43" t="s">
        <v>516</v>
      </c>
      <c r="N174" s="44">
        <v>5</v>
      </c>
      <c r="O174" s="44">
        <v>6</v>
      </c>
      <c r="P174" s="39" t="s">
        <v>57</v>
      </c>
      <c r="Q174" s="36">
        <v>277.74</v>
      </c>
      <c r="R174" s="37">
        <f>ROUNDDOWN(IF(Q174&gt;0,Q174,#REF!)*0.8,0)</f>
        <v>222</v>
      </c>
      <c r="S174" s="37">
        <f t="shared" si="4"/>
        <v>177</v>
      </c>
      <c r="T174" s="37">
        <f t="shared" si="5"/>
        <v>416.61</v>
      </c>
    </row>
    <row r="175" spans="1:20">
      <c r="A175" s="38" t="s">
        <v>501</v>
      </c>
      <c r="B175" s="39" t="s">
        <v>502</v>
      </c>
      <c r="C175" s="39" t="s">
        <v>503</v>
      </c>
      <c r="D175" s="46" t="s">
        <v>504</v>
      </c>
      <c r="E175" s="38" t="s">
        <v>505</v>
      </c>
      <c r="F175" s="39" t="s">
        <v>506</v>
      </c>
      <c r="G175" s="40" t="s">
        <v>507</v>
      </c>
      <c r="H175" s="38" t="s">
        <v>508</v>
      </c>
      <c r="I175" s="39" t="s">
        <v>509</v>
      </c>
      <c r="J175" s="40" t="s">
        <v>507</v>
      </c>
      <c r="K175" s="41" t="s">
        <v>517</v>
      </c>
      <c r="L175" s="42" t="s">
        <v>518</v>
      </c>
      <c r="M175" s="43" t="s">
        <v>519</v>
      </c>
      <c r="N175" s="44">
        <v>15</v>
      </c>
      <c r="O175" s="44">
        <v>6</v>
      </c>
      <c r="P175" s="39" t="s">
        <v>57</v>
      </c>
      <c r="Q175" s="36">
        <v>277.74</v>
      </c>
      <c r="R175" s="37">
        <f>ROUNDDOWN(IF(Q175&gt;0,Q175,#REF!)*0.8,0)</f>
        <v>222</v>
      </c>
      <c r="S175" s="37">
        <f t="shared" si="4"/>
        <v>177</v>
      </c>
      <c r="T175" s="37">
        <f t="shared" si="5"/>
        <v>416.61</v>
      </c>
    </row>
    <row r="176" spans="1:20">
      <c r="A176" s="38" t="s">
        <v>501</v>
      </c>
      <c r="B176" s="39" t="s">
        <v>502</v>
      </c>
      <c r="C176" s="39" t="s">
        <v>503</v>
      </c>
      <c r="D176" s="46" t="s">
        <v>504</v>
      </c>
      <c r="E176" s="38" t="s">
        <v>505</v>
      </c>
      <c r="F176" s="39" t="s">
        <v>506</v>
      </c>
      <c r="G176" s="40" t="s">
        <v>507</v>
      </c>
      <c r="H176" s="38" t="s">
        <v>508</v>
      </c>
      <c r="I176" s="39" t="s">
        <v>509</v>
      </c>
      <c r="J176" s="40" t="s">
        <v>507</v>
      </c>
      <c r="K176" s="41" t="s">
        <v>122</v>
      </c>
      <c r="L176" s="42" t="s">
        <v>510</v>
      </c>
      <c r="M176" s="43" t="s">
        <v>520</v>
      </c>
      <c r="N176" s="44">
        <v>25</v>
      </c>
      <c r="O176" s="44">
        <v>5</v>
      </c>
      <c r="P176" s="39" t="s">
        <v>57</v>
      </c>
      <c r="Q176" s="36">
        <v>234.84</v>
      </c>
      <c r="R176" s="37">
        <f>ROUNDDOWN(IF(Q176&gt;0,Q176,#REF!)*0.8,0)</f>
        <v>187</v>
      </c>
      <c r="S176" s="37">
        <f t="shared" si="4"/>
        <v>149</v>
      </c>
      <c r="T176" s="37">
        <f t="shared" si="5"/>
        <v>352.26</v>
      </c>
    </row>
    <row r="177" spans="1:20">
      <c r="A177" s="38" t="s">
        <v>501</v>
      </c>
      <c r="B177" s="39" t="s">
        <v>502</v>
      </c>
      <c r="C177" s="39" t="s">
        <v>503</v>
      </c>
      <c r="D177" s="46" t="s">
        <v>504</v>
      </c>
      <c r="E177" s="38" t="s">
        <v>505</v>
      </c>
      <c r="F177" s="39" t="s">
        <v>506</v>
      </c>
      <c r="G177" s="40" t="s">
        <v>507</v>
      </c>
      <c r="H177" s="38" t="s">
        <v>508</v>
      </c>
      <c r="I177" s="39" t="s">
        <v>509</v>
      </c>
      <c r="J177" s="40" t="s">
        <v>507</v>
      </c>
      <c r="K177" s="41" t="s">
        <v>124</v>
      </c>
      <c r="L177" s="42" t="s">
        <v>510</v>
      </c>
      <c r="M177" s="43" t="s">
        <v>521</v>
      </c>
      <c r="N177" s="44">
        <v>25</v>
      </c>
      <c r="O177" s="44">
        <v>5</v>
      </c>
      <c r="P177" s="39" t="s">
        <v>57</v>
      </c>
      <c r="Q177" s="36">
        <v>234.84</v>
      </c>
      <c r="R177" s="37">
        <f>ROUNDDOWN(IF(Q177&gt;0,Q177,#REF!)*0.8,0)</f>
        <v>187</v>
      </c>
      <c r="S177" s="37">
        <f t="shared" si="4"/>
        <v>149</v>
      </c>
      <c r="T177" s="37">
        <f t="shared" si="5"/>
        <v>352.26</v>
      </c>
    </row>
    <row r="178" spans="1:20">
      <c r="A178" s="38" t="s">
        <v>501</v>
      </c>
      <c r="B178" s="39" t="s">
        <v>502</v>
      </c>
      <c r="C178" s="39" t="s">
        <v>503</v>
      </c>
      <c r="D178" s="46" t="s">
        <v>504</v>
      </c>
      <c r="E178" s="38" t="s">
        <v>505</v>
      </c>
      <c r="F178" s="39" t="s">
        <v>506</v>
      </c>
      <c r="G178" s="40" t="s">
        <v>507</v>
      </c>
      <c r="H178" s="38" t="s">
        <v>508</v>
      </c>
      <c r="I178" s="39" t="s">
        <v>509</v>
      </c>
      <c r="J178" s="40" t="s">
        <v>507</v>
      </c>
      <c r="K178" s="41" t="s">
        <v>126</v>
      </c>
      <c r="L178" s="42" t="s">
        <v>510</v>
      </c>
      <c r="M178" s="43" t="s">
        <v>522</v>
      </c>
      <c r="N178" s="44">
        <v>15</v>
      </c>
      <c r="O178" s="44">
        <v>6</v>
      </c>
      <c r="P178" s="39" t="s">
        <v>57</v>
      </c>
      <c r="Q178" s="36">
        <v>234.84</v>
      </c>
      <c r="R178" s="37">
        <f>ROUNDDOWN(IF(Q178&gt;0,Q178,#REF!)*0.8,0)</f>
        <v>187</v>
      </c>
      <c r="S178" s="37">
        <f t="shared" si="4"/>
        <v>149</v>
      </c>
      <c r="T178" s="37">
        <f t="shared" si="5"/>
        <v>352.26</v>
      </c>
    </row>
    <row r="179" spans="1:20">
      <c r="A179" s="38" t="s">
        <v>501</v>
      </c>
      <c r="B179" s="39" t="s">
        <v>502</v>
      </c>
      <c r="C179" s="39" t="s">
        <v>503</v>
      </c>
      <c r="D179" s="46" t="s">
        <v>504</v>
      </c>
      <c r="E179" s="38" t="s">
        <v>505</v>
      </c>
      <c r="F179" s="39" t="s">
        <v>506</v>
      </c>
      <c r="G179" s="40" t="s">
        <v>507</v>
      </c>
      <c r="H179" s="38" t="s">
        <v>508</v>
      </c>
      <c r="I179" s="39" t="s">
        <v>509</v>
      </c>
      <c r="J179" s="40" t="s">
        <v>507</v>
      </c>
      <c r="K179" s="41" t="s">
        <v>241</v>
      </c>
      <c r="L179" s="42" t="s">
        <v>510</v>
      </c>
      <c r="M179" s="43" t="s">
        <v>523</v>
      </c>
      <c r="N179" s="44"/>
      <c r="O179" s="44"/>
      <c r="P179" s="39" t="s">
        <v>57</v>
      </c>
      <c r="Q179" s="36">
        <v>234.84</v>
      </c>
      <c r="R179" s="37">
        <f>ROUNDDOWN(IF(Q179&gt;0,Q179,#REF!)*0.8,0)</f>
        <v>187</v>
      </c>
      <c r="S179" s="37">
        <f t="shared" si="4"/>
        <v>149</v>
      </c>
      <c r="T179" s="37">
        <f t="shared" si="5"/>
        <v>352.26</v>
      </c>
    </row>
    <row r="180" spans="1:20">
      <c r="A180" s="38" t="s">
        <v>501</v>
      </c>
      <c r="B180" s="39" t="s">
        <v>502</v>
      </c>
      <c r="C180" s="39" t="s">
        <v>503</v>
      </c>
      <c r="D180" s="46" t="s">
        <v>504</v>
      </c>
      <c r="E180" s="38" t="s">
        <v>505</v>
      </c>
      <c r="F180" s="39" t="s">
        <v>506</v>
      </c>
      <c r="G180" s="40" t="s">
        <v>507</v>
      </c>
      <c r="H180" s="38" t="s">
        <v>508</v>
      </c>
      <c r="I180" s="39" t="s">
        <v>509</v>
      </c>
      <c r="J180" s="40" t="s">
        <v>507</v>
      </c>
      <c r="K180" s="41" t="s">
        <v>524</v>
      </c>
      <c r="L180" s="42" t="s">
        <v>525</v>
      </c>
      <c r="M180" s="43" t="s">
        <v>526</v>
      </c>
      <c r="N180" s="44">
        <v>15</v>
      </c>
      <c r="O180" s="44">
        <v>6</v>
      </c>
      <c r="P180" s="39" t="s">
        <v>57</v>
      </c>
      <c r="Q180" s="36">
        <v>277.74</v>
      </c>
      <c r="R180" s="37">
        <f>ROUNDDOWN(IF(Q180&gt;0,Q180,#REF!)*0.8,0)</f>
        <v>222</v>
      </c>
      <c r="S180" s="37">
        <f t="shared" si="4"/>
        <v>177</v>
      </c>
      <c r="T180" s="37">
        <f t="shared" si="5"/>
        <v>416.61</v>
      </c>
    </row>
    <row r="181" spans="1:20">
      <c r="A181" s="38" t="s">
        <v>501</v>
      </c>
      <c r="B181" s="39" t="s">
        <v>502</v>
      </c>
      <c r="C181" s="39" t="s">
        <v>503</v>
      </c>
      <c r="D181" s="46" t="s">
        <v>504</v>
      </c>
      <c r="E181" s="38" t="s">
        <v>505</v>
      </c>
      <c r="F181" s="39" t="s">
        <v>506</v>
      </c>
      <c r="G181" s="40" t="s">
        <v>507</v>
      </c>
      <c r="H181" s="38" t="s">
        <v>508</v>
      </c>
      <c r="I181" s="39" t="s">
        <v>509</v>
      </c>
      <c r="J181" s="40" t="s">
        <v>507</v>
      </c>
      <c r="K181" s="41" t="s">
        <v>128</v>
      </c>
      <c r="L181" s="42" t="s">
        <v>510</v>
      </c>
      <c r="M181" s="43" t="s">
        <v>527</v>
      </c>
      <c r="N181" s="44">
        <v>5</v>
      </c>
      <c r="O181" s="44">
        <v>6</v>
      </c>
      <c r="P181" s="39" t="s">
        <v>57</v>
      </c>
      <c r="Q181" s="36">
        <v>234.84</v>
      </c>
      <c r="R181" s="37">
        <f>ROUNDDOWN(IF(Q181&gt;0,Q181,#REF!)*0.8,0)</f>
        <v>187</v>
      </c>
      <c r="S181" s="37">
        <f t="shared" si="4"/>
        <v>149</v>
      </c>
      <c r="T181" s="37">
        <f t="shared" si="5"/>
        <v>352.26</v>
      </c>
    </row>
    <row r="182" spans="1:20">
      <c r="A182" s="38" t="s">
        <v>501</v>
      </c>
      <c r="B182" s="39" t="s">
        <v>502</v>
      </c>
      <c r="C182" s="39" t="s">
        <v>503</v>
      </c>
      <c r="D182" s="46" t="s">
        <v>504</v>
      </c>
      <c r="E182" s="38" t="s">
        <v>505</v>
      </c>
      <c r="F182" s="39" t="s">
        <v>506</v>
      </c>
      <c r="G182" s="40" t="s">
        <v>507</v>
      </c>
      <c r="H182" s="38" t="s">
        <v>508</v>
      </c>
      <c r="I182" s="39" t="s">
        <v>509</v>
      </c>
      <c r="J182" s="40" t="s">
        <v>507</v>
      </c>
      <c r="K182" s="41" t="s">
        <v>249</v>
      </c>
      <c r="L182" s="42" t="s">
        <v>510</v>
      </c>
      <c r="M182" s="43" t="s">
        <v>528</v>
      </c>
      <c r="N182" s="44">
        <v>25</v>
      </c>
      <c r="O182" s="44">
        <v>6</v>
      </c>
      <c r="P182" s="39" t="s">
        <v>57</v>
      </c>
      <c r="Q182" s="36">
        <v>234.84</v>
      </c>
      <c r="R182" s="37">
        <f>ROUNDDOWN(IF(Q182&gt;0,Q182,#REF!)*0.8,0)</f>
        <v>187</v>
      </c>
      <c r="S182" s="37">
        <f t="shared" si="4"/>
        <v>149</v>
      </c>
      <c r="T182" s="37">
        <f t="shared" si="5"/>
        <v>352.26</v>
      </c>
    </row>
    <row r="183" spans="1:20">
      <c r="A183" s="38" t="s">
        <v>501</v>
      </c>
      <c r="B183" s="39" t="s">
        <v>502</v>
      </c>
      <c r="C183" s="39" t="s">
        <v>503</v>
      </c>
      <c r="D183" s="46" t="s">
        <v>504</v>
      </c>
      <c r="E183" s="38" t="s">
        <v>505</v>
      </c>
      <c r="F183" s="39" t="s">
        <v>506</v>
      </c>
      <c r="G183" s="40" t="s">
        <v>507</v>
      </c>
      <c r="H183" s="38" t="s">
        <v>508</v>
      </c>
      <c r="I183" s="39" t="s">
        <v>509</v>
      </c>
      <c r="J183" s="40" t="s">
        <v>507</v>
      </c>
      <c r="K183" s="41" t="s">
        <v>252</v>
      </c>
      <c r="L183" s="42" t="s">
        <v>510</v>
      </c>
      <c r="M183" s="43" t="s">
        <v>529</v>
      </c>
      <c r="N183" s="44"/>
      <c r="O183" s="44"/>
      <c r="P183" s="39" t="s">
        <v>57</v>
      </c>
      <c r="Q183" s="36">
        <v>234.84</v>
      </c>
      <c r="R183" s="37">
        <f>ROUNDDOWN(IF(Q183&gt;0,Q183,#REF!)*0.8,0)</f>
        <v>187</v>
      </c>
      <c r="S183" s="37">
        <f t="shared" si="4"/>
        <v>149</v>
      </c>
      <c r="T183" s="37">
        <f t="shared" si="5"/>
        <v>352.26</v>
      </c>
    </row>
    <row r="184" spans="1:20">
      <c r="A184" s="38" t="s">
        <v>501</v>
      </c>
      <c r="B184" s="39" t="s">
        <v>502</v>
      </c>
      <c r="C184" s="39" t="s">
        <v>503</v>
      </c>
      <c r="D184" s="46" t="s">
        <v>504</v>
      </c>
      <c r="E184" s="38" t="s">
        <v>505</v>
      </c>
      <c r="F184" s="39" t="s">
        <v>506</v>
      </c>
      <c r="G184" s="40" t="s">
        <v>507</v>
      </c>
      <c r="H184" s="38" t="s">
        <v>508</v>
      </c>
      <c r="I184" s="39" t="s">
        <v>509</v>
      </c>
      <c r="J184" s="40" t="s">
        <v>507</v>
      </c>
      <c r="K184" s="41" t="s">
        <v>530</v>
      </c>
      <c r="L184" s="42" t="s">
        <v>510</v>
      </c>
      <c r="M184" s="43" t="s">
        <v>531</v>
      </c>
      <c r="N184" s="44">
        <v>5</v>
      </c>
      <c r="O184" s="44">
        <v>6</v>
      </c>
      <c r="P184" s="39" t="s">
        <v>57</v>
      </c>
      <c r="Q184" s="36">
        <v>234.84</v>
      </c>
      <c r="R184" s="37">
        <f>ROUNDDOWN(IF(Q184&gt;0,Q184,#REF!)*0.8,0)</f>
        <v>187</v>
      </c>
      <c r="S184" s="37">
        <f t="shared" si="4"/>
        <v>149</v>
      </c>
      <c r="T184" s="37">
        <f t="shared" si="5"/>
        <v>352.26</v>
      </c>
    </row>
    <row r="185" spans="1:20">
      <c r="A185" s="38" t="s">
        <v>501</v>
      </c>
      <c r="B185" s="39" t="s">
        <v>502</v>
      </c>
      <c r="C185" s="39" t="s">
        <v>503</v>
      </c>
      <c r="D185" s="46" t="s">
        <v>504</v>
      </c>
      <c r="E185" s="38" t="s">
        <v>505</v>
      </c>
      <c r="F185" s="39" t="s">
        <v>506</v>
      </c>
      <c r="G185" s="40" t="s">
        <v>507</v>
      </c>
      <c r="H185" s="38" t="s">
        <v>508</v>
      </c>
      <c r="I185" s="39" t="s">
        <v>509</v>
      </c>
      <c r="J185" s="40" t="s">
        <v>507</v>
      </c>
      <c r="K185" s="41" t="s">
        <v>154</v>
      </c>
      <c r="L185" s="42" t="s">
        <v>510</v>
      </c>
      <c r="M185" s="43" t="s">
        <v>532</v>
      </c>
      <c r="N185" s="44"/>
      <c r="O185" s="44"/>
      <c r="P185" s="39" t="s">
        <v>57</v>
      </c>
      <c r="Q185" s="36">
        <v>234.84</v>
      </c>
      <c r="R185" s="37">
        <f>ROUNDDOWN(IF(Q185&gt;0,Q185,#REF!)*0.8,0)</f>
        <v>187</v>
      </c>
      <c r="S185" s="37">
        <f t="shared" si="4"/>
        <v>149</v>
      </c>
      <c r="T185" s="37">
        <f t="shared" si="5"/>
        <v>352.26</v>
      </c>
    </row>
    <row r="186" spans="1:20">
      <c r="A186" s="38" t="s">
        <v>501</v>
      </c>
      <c r="B186" s="39" t="s">
        <v>502</v>
      </c>
      <c r="C186" s="39" t="s">
        <v>503</v>
      </c>
      <c r="D186" s="46" t="s">
        <v>504</v>
      </c>
      <c r="E186" s="38" t="s">
        <v>505</v>
      </c>
      <c r="F186" s="39" t="s">
        <v>506</v>
      </c>
      <c r="G186" s="40" t="s">
        <v>507</v>
      </c>
      <c r="H186" s="38" t="s">
        <v>508</v>
      </c>
      <c r="I186" s="39" t="s">
        <v>509</v>
      </c>
      <c r="J186" s="40" t="s">
        <v>507</v>
      </c>
      <c r="K186" s="41" t="s">
        <v>257</v>
      </c>
      <c r="L186" s="42" t="s">
        <v>510</v>
      </c>
      <c r="M186" s="43" t="s">
        <v>533</v>
      </c>
      <c r="N186" s="44"/>
      <c r="O186" s="44"/>
      <c r="P186" s="39" t="s">
        <v>57</v>
      </c>
      <c r="Q186" s="36">
        <v>234.84</v>
      </c>
      <c r="R186" s="37">
        <f>ROUNDDOWN(IF(Q186&gt;0,Q186,#REF!)*0.8,0)</f>
        <v>187</v>
      </c>
      <c r="S186" s="37">
        <f t="shared" si="4"/>
        <v>149</v>
      </c>
      <c r="T186" s="37">
        <f t="shared" si="5"/>
        <v>352.26</v>
      </c>
    </row>
    <row r="187" spans="1:20">
      <c r="A187" s="38" t="s">
        <v>501</v>
      </c>
      <c r="B187" s="39" t="s">
        <v>502</v>
      </c>
      <c r="C187" s="39" t="s">
        <v>503</v>
      </c>
      <c r="D187" s="46" t="s">
        <v>504</v>
      </c>
      <c r="E187" s="38" t="s">
        <v>505</v>
      </c>
      <c r="F187" s="39" t="s">
        <v>506</v>
      </c>
      <c r="G187" s="40" t="s">
        <v>507</v>
      </c>
      <c r="H187" s="38" t="s">
        <v>508</v>
      </c>
      <c r="I187" s="39" t="s">
        <v>509</v>
      </c>
      <c r="J187" s="40" t="s">
        <v>507</v>
      </c>
      <c r="K187" s="41" t="s">
        <v>158</v>
      </c>
      <c r="L187" s="42" t="s">
        <v>510</v>
      </c>
      <c r="M187" s="43" t="s">
        <v>534</v>
      </c>
      <c r="N187" s="44"/>
      <c r="O187" s="44"/>
      <c r="P187" s="39" t="s">
        <v>57</v>
      </c>
      <c r="Q187" s="36">
        <v>234.84</v>
      </c>
      <c r="R187" s="37">
        <f>ROUNDDOWN(IF(Q187&gt;0,Q187,#REF!)*0.8,0)</f>
        <v>187</v>
      </c>
      <c r="S187" s="37">
        <f t="shared" si="4"/>
        <v>149</v>
      </c>
      <c r="T187" s="37">
        <f t="shared" si="5"/>
        <v>352.26</v>
      </c>
    </row>
    <row r="188" spans="1:20">
      <c r="A188" s="38" t="s">
        <v>501</v>
      </c>
      <c r="B188" s="39" t="s">
        <v>502</v>
      </c>
      <c r="C188" s="39" t="s">
        <v>503</v>
      </c>
      <c r="D188" s="46" t="s">
        <v>504</v>
      </c>
      <c r="E188" s="38" t="s">
        <v>505</v>
      </c>
      <c r="F188" s="39" t="s">
        <v>506</v>
      </c>
      <c r="G188" s="40" t="s">
        <v>507</v>
      </c>
      <c r="H188" s="38" t="s">
        <v>508</v>
      </c>
      <c r="I188" s="39" t="s">
        <v>509</v>
      </c>
      <c r="J188" s="40" t="s">
        <v>507</v>
      </c>
      <c r="K188" s="41" t="s">
        <v>535</v>
      </c>
      <c r="L188" s="42">
        <v>5452</v>
      </c>
      <c r="M188" s="43" t="s">
        <v>133</v>
      </c>
      <c r="N188" s="44"/>
      <c r="O188" s="44"/>
      <c r="P188" s="39" t="s">
        <v>57</v>
      </c>
      <c r="Q188" s="36">
        <v>49.17</v>
      </c>
      <c r="R188" s="37">
        <f>ROUNDDOWN(IF(Q188&gt;0,Q188,#REF!)*0.8,0)</f>
        <v>39</v>
      </c>
      <c r="S188" s="37">
        <f t="shared" si="4"/>
        <v>31</v>
      </c>
      <c r="T188" s="37">
        <f t="shared" si="5"/>
        <v>73.75</v>
      </c>
    </row>
    <row r="189" spans="1:20">
      <c r="A189" s="38" t="s">
        <v>501</v>
      </c>
      <c r="B189" s="39" t="s">
        <v>502</v>
      </c>
      <c r="C189" s="39" t="s">
        <v>503</v>
      </c>
      <c r="D189" s="46" t="s">
        <v>504</v>
      </c>
      <c r="E189" s="38" t="s">
        <v>505</v>
      </c>
      <c r="F189" s="39" t="s">
        <v>506</v>
      </c>
      <c r="G189" s="40" t="s">
        <v>507</v>
      </c>
      <c r="H189" s="38" t="s">
        <v>508</v>
      </c>
      <c r="I189" s="39" t="s">
        <v>509</v>
      </c>
      <c r="J189" s="40" t="s">
        <v>507</v>
      </c>
      <c r="K189" s="41" t="s">
        <v>536</v>
      </c>
      <c r="L189" s="42" t="s">
        <v>537</v>
      </c>
      <c r="M189" s="43" t="s">
        <v>538</v>
      </c>
      <c r="N189" s="44"/>
      <c r="O189" s="44"/>
      <c r="P189" s="39" t="s">
        <v>57</v>
      </c>
      <c r="Q189" s="36">
        <v>216.67</v>
      </c>
      <c r="R189" s="37">
        <f>ROUNDDOWN(IF(Q189&gt;0,Q189,#REF!)*0.8,0)</f>
        <v>173</v>
      </c>
      <c r="S189" s="37">
        <f t="shared" si="4"/>
        <v>138</v>
      </c>
      <c r="T189" s="37">
        <f t="shared" si="5"/>
        <v>325</v>
      </c>
    </row>
    <row r="190" spans="1:20">
      <c r="A190" s="38" t="s">
        <v>501</v>
      </c>
      <c r="B190" s="39" t="s">
        <v>502</v>
      </c>
      <c r="C190" s="39" t="s">
        <v>503</v>
      </c>
      <c r="D190" s="46" t="s">
        <v>504</v>
      </c>
      <c r="E190" s="38" t="s">
        <v>505</v>
      </c>
      <c r="F190" s="39" t="s">
        <v>506</v>
      </c>
      <c r="G190" s="40" t="s">
        <v>507</v>
      </c>
      <c r="H190" s="38" t="s">
        <v>508</v>
      </c>
      <c r="I190" s="39" t="s">
        <v>509</v>
      </c>
      <c r="J190" s="40" t="s">
        <v>507</v>
      </c>
      <c r="K190" s="41" t="s">
        <v>539</v>
      </c>
      <c r="L190" s="42" t="s">
        <v>540</v>
      </c>
      <c r="M190" s="43" t="s">
        <v>541</v>
      </c>
      <c r="N190" s="44"/>
      <c r="O190" s="44"/>
      <c r="P190" s="39" t="s">
        <v>57</v>
      </c>
      <c r="Q190" s="36">
        <v>277.74</v>
      </c>
      <c r="R190" s="37">
        <f>ROUNDDOWN(IF(Q190&gt;0,Q190,#REF!)*0.8,0)</f>
        <v>222</v>
      </c>
      <c r="S190" s="37">
        <f t="shared" si="4"/>
        <v>177</v>
      </c>
      <c r="T190" s="37">
        <f t="shared" si="5"/>
        <v>416.61</v>
      </c>
    </row>
    <row r="191" spans="1:20">
      <c r="A191" s="38" t="s">
        <v>501</v>
      </c>
      <c r="B191" s="39" t="s">
        <v>502</v>
      </c>
      <c r="C191" s="39" t="s">
        <v>503</v>
      </c>
      <c r="D191" s="46" t="s">
        <v>504</v>
      </c>
      <c r="E191" s="38" t="s">
        <v>505</v>
      </c>
      <c r="F191" s="39" t="s">
        <v>506</v>
      </c>
      <c r="G191" s="40" t="s">
        <v>507</v>
      </c>
      <c r="H191" s="38" t="s">
        <v>508</v>
      </c>
      <c r="I191" s="39" t="s">
        <v>509</v>
      </c>
      <c r="J191" s="40" t="s">
        <v>507</v>
      </c>
      <c r="K191" s="41" t="s">
        <v>542</v>
      </c>
      <c r="L191" s="42" t="s">
        <v>543</v>
      </c>
      <c r="M191" s="43" t="s">
        <v>544</v>
      </c>
      <c r="N191" s="44">
        <v>15</v>
      </c>
      <c r="O191" s="44">
        <v>6</v>
      </c>
      <c r="P191" s="39" t="s">
        <v>57</v>
      </c>
      <c r="Q191" s="36">
        <v>311.67</v>
      </c>
      <c r="R191" s="37">
        <f>ROUNDDOWN(IF(Q191&gt;0,Q191,#REF!)*0.8,0)</f>
        <v>249</v>
      </c>
      <c r="S191" s="37">
        <f t="shared" si="4"/>
        <v>199</v>
      </c>
      <c r="T191" s="37">
        <f t="shared" si="5"/>
        <v>467.5</v>
      </c>
    </row>
    <row r="192" spans="1:20">
      <c r="A192" s="38" t="s">
        <v>501</v>
      </c>
      <c r="B192" s="39" t="s">
        <v>502</v>
      </c>
      <c r="C192" s="39" t="s">
        <v>503</v>
      </c>
      <c r="D192" s="46" t="s">
        <v>504</v>
      </c>
      <c r="E192" s="38" t="s">
        <v>505</v>
      </c>
      <c r="F192" s="39" t="s">
        <v>506</v>
      </c>
      <c r="G192" s="40" t="s">
        <v>507</v>
      </c>
      <c r="H192" s="38" t="s">
        <v>508</v>
      </c>
      <c r="I192" s="39" t="s">
        <v>509</v>
      </c>
      <c r="J192" s="40" t="s">
        <v>507</v>
      </c>
      <c r="K192" s="41" t="s">
        <v>169</v>
      </c>
      <c r="L192" s="42" t="s">
        <v>510</v>
      </c>
      <c r="M192" s="43" t="s">
        <v>545</v>
      </c>
      <c r="N192" s="44"/>
      <c r="O192" s="44"/>
      <c r="P192" s="39" t="s">
        <v>57</v>
      </c>
      <c r="Q192" s="36">
        <v>234.84</v>
      </c>
      <c r="R192" s="37">
        <f>ROUNDDOWN(IF(Q192&gt;0,Q192,#REF!)*0.8,0)</f>
        <v>187</v>
      </c>
      <c r="S192" s="37">
        <f t="shared" si="4"/>
        <v>149</v>
      </c>
      <c r="T192" s="37">
        <f t="shared" si="5"/>
        <v>352.26</v>
      </c>
    </row>
    <row r="193" spans="1:20">
      <c r="A193" s="38" t="s">
        <v>501</v>
      </c>
      <c r="B193" s="39" t="s">
        <v>502</v>
      </c>
      <c r="C193" s="39" t="s">
        <v>503</v>
      </c>
      <c r="D193" s="46" t="s">
        <v>504</v>
      </c>
      <c r="E193" s="38" t="s">
        <v>505</v>
      </c>
      <c r="F193" s="39" t="s">
        <v>506</v>
      </c>
      <c r="G193" s="40" t="s">
        <v>507</v>
      </c>
      <c r="H193" s="38" t="s">
        <v>508</v>
      </c>
      <c r="I193" s="39" t="s">
        <v>509</v>
      </c>
      <c r="J193" s="40" t="s">
        <v>507</v>
      </c>
      <c r="K193" s="41" t="s">
        <v>280</v>
      </c>
      <c r="L193" s="42" t="s">
        <v>510</v>
      </c>
      <c r="M193" s="43" t="s">
        <v>546</v>
      </c>
      <c r="N193" s="44"/>
      <c r="O193" s="44"/>
      <c r="P193" s="39" t="s">
        <v>57</v>
      </c>
      <c r="Q193" s="36">
        <v>234.84</v>
      </c>
      <c r="R193" s="37">
        <f>ROUNDDOWN(IF(Q193&gt;0,Q193,#REF!)*0.8,0)</f>
        <v>187</v>
      </c>
      <c r="S193" s="37">
        <f t="shared" si="4"/>
        <v>149</v>
      </c>
      <c r="T193" s="37">
        <f t="shared" si="5"/>
        <v>352.26</v>
      </c>
    </row>
    <row r="194" spans="1:20">
      <c r="A194" s="38" t="s">
        <v>501</v>
      </c>
      <c r="B194" s="39" t="s">
        <v>502</v>
      </c>
      <c r="C194" s="39" t="s">
        <v>503</v>
      </c>
      <c r="D194" s="46" t="s">
        <v>504</v>
      </c>
      <c r="E194" s="38" t="s">
        <v>505</v>
      </c>
      <c r="F194" s="39" t="s">
        <v>506</v>
      </c>
      <c r="G194" s="40" t="s">
        <v>507</v>
      </c>
      <c r="H194" s="38" t="s">
        <v>508</v>
      </c>
      <c r="I194" s="39" t="s">
        <v>509</v>
      </c>
      <c r="J194" s="40" t="s">
        <v>507</v>
      </c>
      <c r="K194" s="41" t="s">
        <v>282</v>
      </c>
      <c r="L194" s="42" t="s">
        <v>510</v>
      </c>
      <c r="M194" s="43" t="s">
        <v>547</v>
      </c>
      <c r="N194" s="44">
        <v>15</v>
      </c>
      <c r="O194" s="44">
        <v>6</v>
      </c>
      <c r="P194" s="39" t="s">
        <v>57</v>
      </c>
      <c r="Q194" s="36">
        <v>234.84</v>
      </c>
      <c r="R194" s="37">
        <f>ROUNDDOWN(IF(Q194&gt;0,Q194,#REF!)*0.8,0)</f>
        <v>187</v>
      </c>
      <c r="S194" s="37">
        <f t="shared" si="4"/>
        <v>149</v>
      </c>
      <c r="T194" s="37">
        <f t="shared" si="5"/>
        <v>352.26</v>
      </c>
    </row>
    <row r="195" spans="1:20">
      <c r="A195" s="38" t="s">
        <v>501</v>
      </c>
      <c r="B195" s="39" t="s">
        <v>502</v>
      </c>
      <c r="C195" s="39" t="s">
        <v>503</v>
      </c>
      <c r="D195" s="46" t="s">
        <v>504</v>
      </c>
      <c r="E195" s="38" t="s">
        <v>505</v>
      </c>
      <c r="F195" s="39" t="s">
        <v>506</v>
      </c>
      <c r="G195" s="40" t="s">
        <v>507</v>
      </c>
      <c r="H195" s="38" t="s">
        <v>508</v>
      </c>
      <c r="I195" s="39" t="s">
        <v>509</v>
      </c>
      <c r="J195" s="40" t="s">
        <v>507</v>
      </c>
      <c r="K195" s="41" t="s">
        <v>171</v>
      </c>
      <c r="L195" s="42" t="s">
        <v>510</v>
      </c>
      <c r="M195" s="43" t="s">
        <v>548</v>
      </c>
      <c r="N195" s="44">
        <v>5</v>
      </c>
      <c r="O195" s="44">
        <v>7</v>
      </c>
      <c r="P195" s="39" t="s">
        <v>57</v>
      </c>
      <c r="Q195" s="36">
        <v>234.84</v>
      </c>
      <c r="R195" s="37">
        <f>ROUNDDOWN(IF(Q195&gt;0,Q195,#REF!)*0.8,0)</f>
        <v>187</v>
      </c>
      <c r="S195" s="37">
        <f t="shared" si="4"/>
        <v>149</v>
      </c>
      <c r="T195" s="37">
        <f t="shared" si="5"/>
        <v>352.26</v>
      </c>
    </row>
    <row r="196" spans="1:20">
      <c r="A196" s="38" t="s">
        <v>501</v>
      </c>
      <c r="B196" s="39" t="s">
        <v>502</v>
      </c>
      <c r="C196" s="39" t="s">
        <v>503</v>
      </c>
      <c r="D196" s="46" t="s">
        <v>504</v>
      </c>
      <c r="E196" s="38" t="s">
        <v>505</v>
      </c>
      <c r="F196" s="39" t="s">
        <v>506</v>
      </c>
      <c r="G196" s="40" t="s">
        <v>507</v>
      </c>
      <c r="H196" s="38" t="s">
        <v>508</v>
      </c>
      <c r="I196" s="39" t="s">
        <v>509</v>
      </c>
      <c r="J196" s="40" t="s">
        <v>507</v>
      </c>
      <c r="K196" s="41" t="s">
        <v>549</v>
      </c>
      <c r="L196" s="42" t="s">
        <v>550</v>
      </c>
      <c r="M196" s="57" t="s">
        <v>551</v>
      </c>
      <c r="N196" s="44">
        <v>25</v>
      </c>
      <c r="O196" s="44">
        <v>6</v>
      </c>
      <c r="P196" s="39" t="s">
        <v>57</v>
      </c>
      <c r="Q196" s="36">
        <v>277.74</v>
      </c>
      <c r="R196" s="37">
        <f>ROUNDDOWN(IF(Q196&gt;0,Q196,#REF!)*0.8,0)</f>
        <v>222</v>
      </c>
      <c r="S196" s="37">
        <f t="shared" si="4"/>
        <v>177</v>
      </c>
      <c r="T196" s="37">
        <f t="shared" si="5"/>
        <v>416.61</v>
      </c>
    </row>
    <row r="197" spans="1:20">
      <c r="A197" s="38" t="s">
        <v>501</v>
      </c>
      <c r="B197" s="39" t="s">
        <v>502</v>
      </c>
      <c r="C197" s="39" t="s">
        <v>503</v>
      </c>
      <c r="D197" s="46" t="s">
        <v>504</v>
      </c>
      <c r="E197" s="38" t="s">
        <v>505</v>
      </c>
      <c r="F197" s="39" t="s">
        <v>506</v>
      </c>
      <c r="G197" s="40" t="s">
        <v>507</v>
      </c>
      <c r="H197" s="38" t="s">
        <v>508</v>
      </c>
      <c r="I197" s="39" t="s">
        <v>509</v>
      </c>
      <c r="J197" s="40" t="s">
        <v>507</v>
      </c>
      <c r="K197" s="41" t="s">
        <v>552</v>
      </c>
      <c r="L197" s="42" t="s">
        <v>553</v>
      </c>
      <c r="M197" s="43" t="s">
        <v>554</v>
      </c>
      <c r="N197" s="44">
        <v>5</v>
      </c>
      <c r="O197" s="44">
        <v>6</v>
      </c>
      <c r="P197" s="39" t="s">
        <v>57</v>
      </c>
      <c r="Q197" s="36">
        <v>234.84</v>
      </c>
      <c r="R197" s="37">
        <f>ROUNDDOWN(IF(Q197&gt;0,Q197,#REF!)*0.8,0)</f>
        <v>187</v>
      </c>
      <c r="S197" s="37">
        <f t="shared" si="4"/>
        <v>149</v>
      </c>
      <c r="T197" s="37">
        <f t="shared" si="5"/>
        <v>352.26</v>
      </c>
    </row>
    <row r="198" spans="1:20">
      <c r="A198" s="38" t="s">
        <v>501</v>
      </c>
      <c r="B198" s="39" t="s">
        <v>502</v>
      </c>
      <c r="C198" s="39" t="s">
        <v>503</v>
      </c>
      <c r="D198" s="46" t="s">
        <v>504</v>
      </c>
      <c r="E198" s="38" t="s">
        <v>505</v>
      </c>
      <c r="F198" s="39" t="s">
        <v>506</v>
      </c>
      <c r="G198" s="40" t="s">
        <v>507</v>
      </c>
      <c r="H198" s="38" t="s">
        <v>508</v>
      </c>
      <c r="I198" s="39" t="s">
        <v>509</v>
      </c>
      <c r="J198" s="40" t="s">
        <v>507</v>
      </c>
      <c r="K198" s="41" t="s">
        <v>555</v>
      </c>
      <c r="L198" s="42" t="s">
        <v>556</v>
      </c>
      <c r="M198" s="43" t="s">
        <v>557</v>
      </c>
      <c r="N198" s="44"/>
      <c r="O198" s="44"/>
      <c r="P198" s="39" t="s">
        <v>57</v>
      </c>
      <c r="Q198" s="36">
        <v>234.84</v>
      </c>
      <c r="R198" s="37">
        <f>ROUNDDOWN(IF(Q198&gt;0,Q198,#REF!)*0.8,0)</f>
        <v>187</v>
      </c>
      <c r="S198" s="37">
        <f t="shared" si="4"/>
        <v>149</v>
      </c>
      <c r="T198" s="37">
        <f t="shared" si="5"/>
        <v>352.26</v>
      </c>
    </row>
    <row r="199" spans="1:20">
      <c r="A199" s="38" t="s">
        <v>501</v>
      </c>
      <c r="B199" s="39" t="s">
        <v>502</v>
      </c>
      <c r="C199" s="39" t="s">
        <v>503</v>
      </c>
      <c r="D199" s="46" t="s">
        <v>504</v>
      </c>
      <c r="E199" s="38" t="s">
        <v>505</v>
      </c>
      <c r="F199" s="39" t="s">
        <v>506</v>
      </c>
      <c r="G199" s="40" t="s">
        <v>507</v>
      </c>
      <c r="H199" s="38" t="s">
        <v>508</v>
      </c>
      <c r="I199" s="39" t="s">
        <v>509</v>
      </c>
      <c r="J199" s="40" t="s">
        <v>507</v>
      </c>
      <c r="K199" s="41" t="s">
        <v>558</v>
      </c>
      <c r="L199" s="42" t="s">
        <v>559</v>
      </c>
      <c r="M199" s="43" t="s">
        <v>560</v>
      </c>
      <c r="N199" s="44">
        <v>5</v>
      </c>
      <c r="O199" s="44">
        <v>6</v>
      </c>
      <c r="P199" s="39" t="s">
        <v>57</v>
      </c>
      <c r="Q199" s="36">
        <v>277.74</v>
      </c>
      <c r="R199" s="37">
        <f>ROUNDDOWN(IF(Q199&gt;0,Q199,#REF!)*0.8,0)</f>
        <v>222</v>
      </c>
      <c r="S199" s="37">
        <f t="shared" si="4"/>
        <v>177</v>
      </c>
      <c r="T199" s="37">
        <f t="shared" si="5"/>
        <v>416.61</v>
      </c>
    </row>
    <row r="200" spans="1:20">
      <c r="A200" s="38" t="s">
        <v>501</v>
      </c>
      <c r="B200" s="39" t="s">
        <v>502</v>
      </c>
      <c r="C200" s="39" t="s">
        <v>503</v>
      </c>
      <c r="D200" s="46" t="s">
        <v>504</v>
      </c>
      <c r="E200" s="38" t="s">
        <v>505</v>
      </c>
      <c r="F200" s="39" t="s">
        <v>506</v>
      </c>
      <c r="G200" s="40" t="s">
        <v>507</v>
      </c>
      <c r="H200" s="38" t="s">
        <v>508</v>
      </c>
      <c r="I200" s="39" t="s">
        <v>509</v>
      </c>
      <c r="J200" s="40" t="s">
        <v>507</v>
      </c>
      <c r="K200" s="41" t="s">
        <v>561</v>
      </c>
      <c r="L200" s="42" t="s">
        <v>562</v>
      </c>
      <c r="M200" s="43" t="s">
        <v>563</v>
      </c>
      <c r="N200" s="44">
        <v>25</v>
      </c>
      <c r="O200" s="44">
        <v>6</v>
      </c>
      <c r="P200" s="39" t="s">
        <v>57</v>
      </c>
      <c r="Q200" s="36">
        <v>285.95999999999998</v>
      </c>
      <c r="R200" s="37">
        <f>ROUNDDOWN(IF(Q200&gt;0,Q200,#REF!)*0.8,0)</f>
        <v>228</v>
      </c>
      <c r="S200" s="37">
        <f t="shared" si="4"/>
        <v>182</v>
      </c>
      <c r="T200" s="37">
        <f t="shared" si="5"/>
        <v>428.94</v>
      </c>
    </row>
    <row r="201" spans="1:20">
      <c r="A201" s="38" t="s">
        <v>501</v>
      </c>
      <c r="B201" s="39" t="s">
        <v>502</v>
      </c>
      <c r="C201" s="39" t="s">
        <v>503</v>
      </c>
      <c r="D201" s="46" t="s">
        <v>504</v>
      </c>
      <c r="E201" s="38" t="s">
        <v>505</v>
      </c>
      <c r="F201" s="39" t="s">
        <v>506</v>
      </c>
      <c r="G201" s="40" t="s">
        <v>507</v>
      </c>
      <c r="H201" s="38" t="s">
        <v>508</v>
      </c>
      <c r="I201" s="39" t="s">
        <v>509</v>
      </c>
      <c r="J201" s="40" t="s">
        <v>507</v>
      </c>
      <c r="K201" s="41" t="s">
        <v>564</v>
      </c>
      <c r="L201" s="42" t="s">
        <v>565</v>
      </c>
      <c r="M201" s="43" t="s">
        <v>566</v>
      </c>
      <c r="N201" s="44"/>
      <c r="O201" s="44"/>
      <c r="P201" s="39" t="s">
        <v>57</v>
      </c>
      <c r="Q201" s="36">
        <v>277.74</v>
      </c>
      <c r="R201" s="37">
        <f>ROUNDDOWN(IF(Q201&gt;0,Q201,#REF!)*0.8,0)</f>
        <v>222</v>
      </c>
      <c r="S201" s="37">
        <f t="shared" si="4"/>
        <v>177</v>
      </c>
      <c r="T201" s="37">
        <f t="shared" si="5"/>
        <v>416.61</v>
      </c>
    </row>
    <row r="202" spans="1:20">
      <c r="A202" s="38" t="s">
        <v>501</v>
      </c>
      <c r="B202" s="39" t="s">
        <v>502</v>
      </c>
      <c r="C202" s="39" t="s">
        <v>503</v>
      </c>
      <c r="D202" s="46" t="s">
        <v>504</v>
      </c>
      <c r="E202" s="38" t="s">
        <v>505</v>
      </c>
      <c r="F202" s="39" t="s">
        <v>506</v>
      </c>
      <c r="G202" s="40" t="s">
        <v>507</v>
      </c>
      <c r="H202" s="38" t="s">
        <v>508</v>
      </c>
      <c r="I202" s="39" t="s">
        <v>509</v>
      </c>
      <c r="J202" s="40" t="s">
        <v>507</v>
      </c>
      <c r="K202" s="41" t="s">
        <v>290</v>
      </c>
      <c r="L202" s="42" t="s">
        <v>510</v>
      </c>
      <c r="M202" s="43" t="s">
        <v>567</v>
      </c>
      <c r="N202" s="44"/>
      <c r="O202" s="44"/>
      <c r="P202" s="39" t="s">
        <v>57</v>
      </c>
      <c r="Q202" s="36">
        <v>234.84</v>
      </c>
      <c r="R202" s="37">
        <f>ROUNDDOWN(IF(Q202&gt;0,Q202,#REF!)*0.8,0)</f>
        <v>187</v>
      </c>
      <c r="S202" s="37">
        <f t="shared" si="4"/>
        <v>149</v>
      </c>
      <c r="T202" s="37">
        <f t="shared" si="5"/>
        <v>352.26</v>
      </c>
    </row>
    <row r="203" spans="1:20">
      <c r="A203" s="38" t="s">
        <v>501</v>
      </c>
      <c r="B203" s="39" t="s">
        <v>502</v>
      </c>
      <c r="C203" s="39" t="s">
        <v>503</v>
      </c>
      <c r="D203" s="46" t="s">
        <v>504</v>
      </c>
      <c r="E203" s="38" t="s">
        <v>505</v>
      </c>
      <c r="F203" s="39" t="s">
        <v>506</v>
      </c>
      <c r="G203" s="40" t="s">
        <v>507</v>
      </c>
      <c r="H203" s="38" t="s">
        <v>508</v>
      </c>
      <c r="I203" s="39" t="s">
        <v>509</v>
      </c>
      <c r="J203" s="40" t="s">
        <v>507</v>
      </c>
      <c r="K203" s="41" t="s">
        <v>297</v>
      </c>
      <c r="L203" s="42" t="s">
        <v>510</v>
      </c>
      <c r="M203" s="43" t="s">
        <v>64</v>
      </c>
      <c r="N203" s="44"/>
      <c r="O203" s="44"/>
      <c r="P203" s="39" t="s">
        <v>57</v>
      </c>
      <c r="Q203" s="36">
        <v>234.84</v>
      </c>
      <c r="R203" s="37">
        <f>ROUNDDOWN(IF(Q203&gt;0,Q203,#REF!)*0.8,0)</f>
        <v>187</v>
      </c>
      <c r="S203" s="37">
        <f t="shared" ref="S203:S266" si="6">ROUNDDOWN(R203*0.8,0)</f>
        <v>149</v>
      </c>
      <c r="T203" s="37">
        <f t="shared" ref="T203:T266" si="7">ROUNDDOWN(Q203*1.5,2)</f>
        <v>352.26</v>
      </c>
    </row>
    <row r="204" spans="1:20">
      <c r="A204" s="38" t="s">
        <v>501</v>
      </c>
      <c r="B204" s="39" t="s">
        <v>502</v>
      </c>
      <c r="C204" s="39" t="s">
        <v>503</v>
      </c>
      <c r="D204" s="46" t="s">
        <v>504</v>
      </c>
      <c r="E204" s="38" t="s">
        <v>505</v>
      </c>
      <c r="F204" s="39" t="s">
        <v>506</v>
      </c>
      <c r="G204" s="40" t="s">
        <v>507</v>
      </c>
      <c r="H204" s="38" t="s">
        <v>508</v>
      </c>
      <c r="I204" s="39" t="s">
        <v>509</v>
      </c>
      <c r="J204" s="40" t="s">
        <v>507</v>
      </c>
      <c r="K204" s="41" t="s">
        <v>568</v>
      </c>
      <c r="L204" s="42" t="s">
        <v>569</v>
      </c>
      <c r="M204" s="43" t="s">
        <v>570</v>
      </c>
      <c r="N204" s="44">
        <v>5</v>
      </c>
      <c r="O204" s="44">
        <v>6</v>
      </c>
      <c r="P204" s="39" t="s">
        <v>57</v>
      </c>
      <c r="Q204" s="36">
        <v>277.74</v>
      </c>
      <c r="R204" s="37">
        <f>ROUNDDOWN(IF(Q204&gt;0,Q204,#REF!)*0.8,0)</f>
        <v>222</v>
      </c>
      <c r="S204" s="37">
        <f t="shared" si="6"/>
        <v>177</v>
      </c>
      <c r="T204" s="37">
        <f t="shared" si="7"/>
        <v>416.61</v>
      </c>
    </row>
    <row r="205" spans="1:20">
      <c r="A205" s="38" t="s">
        <v>501</v>
      </c>
      <c r="B205" s="39" t="s">
        <v>502</v>
      </c>
      <c r="C205" s="39" t="s">
        <v>503</v>
      </c>
      <c r="D205" s="46" t="s">
        <v>504</v>
      </c>
      <c r="E205" s="38" t="s">
        <v>505</v>
      </c>
      <c r="F205" s="39" t="s">
        <v>506</v>
      </c>
      <c r="G205" s="40" t="s">
        <v>507</v>
      </c>
      <c r="H205" s="38" t="s">
        <v>508</v>
      </c>
      <c r="I205" s="39" t="s">
        <v>509</v>
      </c>
      <c r="J205" s="40" t="s">
        <v>507</v>
      </c>
      <c r="K205" s="41" t="s">
        <v>295</v>
      </c>
      <c r="L205" s="42" t="s">
        <v>510</v>
      </c>
      <c r="M205" s="43" t="s">
        <v>571</v>
      </c>
      <c r="N205" s="44">
        <v>25</v>
      </c>
      <c r="O205" s="44">
        <v>6</v>
      </c>
      <c r="P205" s="39" t="s">
        <v>57</v>
      </c>
      <c r="Q205" s="36">
        <v>234.84</v>
      </c>
      <c r="R205" s="37">
        <f>ROUNDDOWN(IF(Q205&gt;0,Q205,#REF!)*0.8,0)</f>
        <v>187</v>
      </c>
      <c r="S205" s="37">
        <f t="shared" si="6"/>
        <v>149</v>
      </c>
      <c r="T205" s="37">
        <f t="shared" si="7"/>
        <v>352.26</v>
      </c>
    </row>
    <row r="206" spans="1:20">
      <c r="A206" s="38" t="s">
        <v>501</v>
      </c>
      <c r="B206" s="39" t="s">
        <v>502</v>
      </c>
      <c r="C206" s="39" t="s">
        <v>503</v>
      </c>
      <c r="D206" s="46" t="s">
        <v>504</v>
      </c>
      <c r="E206" s="38" t="s">
        <v>505</v>
      </c>
      <c r="F206" s="39" t="s">
        <v>506</v>
      </c>
      <c r="G206" s="40" t="s">
        <v>507</v>
      </c>
      <c r="H206" s="38" t="s">
        <v>508</v>
      </c>
      <c r="I206" s="39" t="s">
        <v>509</v>
      </c>
      <c r="J206" s="40" t="s">
        <v>507</v>
      </c>
      <c r="K206" s="41" t="s">
        <v>572</v>
      </c>
      <c r="L206" s="42" t="s">
        <v>573</v>
      </c>
      <c r="M206" s="43" t="s">
        <v>574</v>
      </c>
      <c r="N206" s="44">
        <v>5</v>
      </c>
      <c r="O206" s="44">
        <v>6</v>
      </c>
      <c r="P206" s="39" t="s">
        <v>57</v>
      </c>
      <c r="Q206" s="36">
        <v>277.74</v>
      </c>
      <c r="R206" s="37">
        <f>ROUNDDOWN(IF(Q206&gt;0,Q206,#REF!)*0.8,0)</f>
        <v>222</v>
      </c>
      <c r="S206" s="37">
        <f t="shared" si="6"/>
        <v>177</v>
      </c>
      <c r="T206" s="37">
        <f t="shared" si="7"/>
        <v>416.61</v>
      </c>
    </row>
    <row r="207" spans="1:20">
      <c r="A207" s="38" t="s">
        <v>501</v>
      </c>
      <c r="B207" s="39" t="s">
        <v>502</v>
      </c>
      <c r="C207" s="39" t="s">
        <v>503</v>
      </c>
      <c r="D207" s="46" t="s">
        <v>504</v>
      </c>
      <c r="E207" s="38" t="s">
        <v>505</v>
      </c>
      <c r="F207" s="39" t="s">
        <v>506</v>
      </c>
      <c r="G207" s="40" t="s">
        <v>507</v>
      </c>
      <c r="H207" s="38" t="s">
        <v>508</v>
      </c>
      <c r="I207" s="39" t="s">
        <v>509</v>
      </c>
      <c r="J207" s="40" t="s">
        <v>507</v>
      </c>
      <c r="K207" s="41" t="s">
        <v>575</v>
      </c>
      <c r="L207" s="42" t="s">
        <v>576</v>
      </c>
      <c r="M207" s="43" t="s">
        <v>577</v>
      </c>
      <c r="N207" s="44">
        <v>25</v>
      </c>
      <c r="O207" s="44">
        <v>6</v>
      </c>
      <c r="P207" s="39" t="s">
        <v>57</v>
      </c>
      <c r="Q207" s="36">
        <v>277.74</v>
      </c>
      <c r="R207" s="37">
        <f>ROUNDDOWN(IF(Q207&gt;0,Q207,#REF!)*0.8,0)</f>
        <v>222</v>
      </c>
      <c r="S207" s="37">
        <f t="shared" si="6"/>
        <v>177</v>
      </c>
      <c r="T207" s="37">
        <f t="shared" si="7"/>
        <v>416.61</v>
      </c>
    </row>
    <row r="208" spans="1:20">
      <c r="A208" s="38" t="s">
        <v>501</v>
      </c>
      <c r="B208" s="39" t="s">
        <v>502</v>
      </c>
      <c r="C208" s="39" t="s">
        <v>503</v>
      </c>
      <c r="D208" s="46" t="s">
        <v>504</v>
      </c>
      <c r="E208" s="38" t="s">
        <v>505</v>
      </c>
      <c r="F208" s="39" t="s">
        <v>506</v>
      </c>
      <c r="G208" s="40" t="s">
        <v>507</v>
      </c>
      <c r="H208" s="38" t="s">
        <v>508</v>
      </c>
      <c r="I208" s="39" t="s">
        <v>509</v>
      </c>
      <c r="J208" s="40" t="s">
        <v>507</v>
      </c>
      <c r="K208" s="41" t="s">
        <v>578</v>
      </c>
      <c r="L208" s="42" t="s">
        <v>579</v>
      </c>
      <c r="M208" s="43" t="s">
        <v>580</v>
      </c>
      <c r="N208" s="44">
        <v>25</v>
      </c>
      <c r="O208" s="44">
        <v>6</v>
      </c>
      <c r="P208" s="39" t="s">
        <v>57</v>
      </c>
      <c r="Q208" s="36">
        <v>277.74</v>
      </c>
      <c r="R208" s="37">
        <f>ROUNDDOWN(IF(Q208&gt;0,Q208,#REF!)*0.8,0)</f>
        <v>222</v>
      </c>
      <c r="S208" s="37">
        <f t="shared" si="6"/>
        <v>177</v>
      </c>
      <c r="T208" s="37">
        <f t="shared" si="7"/>
        <v>416.61</v>
      </c>
    </row>
    <row r="209" spans="1:20">
      <c r="A209" s="38" t="s">
        <v>501</v>
      </c>
      <c r="B209" s="39" t="s">
        <v>502</v>
      </c>
      <c r="C209" s="39" t="s">
        <v>503</v>
      </c>
      <c r="D209" s="46" t="s">
        <v>504</v>
      </c>
      <c r="E209" s="38" t="s">
        <v>505</v>
      </c>
      <c r="F209" s="39" t="s">
        <v>506</v>
      </c>
      <c r="G209" s="40" t="s">
        <v>507</v>
      </c>
      <c r="H209" s="38" t="s">
        <v>508</v>
      </c>
      <c r="I209" s="39" t="s">
        <v>509</v>
      </c>
      <c r="J209" s="40" t="s">
        <v>507</v>
      </c>
      <c r="K209" s="41" t="s">
        <v>185</v>
      </c>
      <c r="L209" s="42" t="s">
        <v>510</v>
      </c>
      <c r="M209" s="43" t="s">
        <v>581</v>
      </c>
      <c r="N209" s="44"/>
      <c r="O209" s="44"/>
      <c r="P209" s="39" t="s">
        <v>57</v>
      </c>
      <c r="Q209" s="36">
        <v>234.84</v>
      </c>
      <c r="R209" s="37">
        <f>ROUNDDOWN(IF(Q209&gt;0,Q209,#REF!)*0.8,0)</f>
        <v>187</v>
      </c>
      <c r="S209" s="37">
        <f t="shared" si="6"/>
        <v>149</v>
      </c>
      <c r="T209" s="37">
        <f t="shared" si="7"/>
        <v>352.26</v>
      </c>
    </row>
    <row r="210" spans="1:20">
      <c r="A210" s="38" t="s">
        <v>501</v>
      </c>
      <c r="B210" s="39" t="s">
        <v>502</v>
      </c>
      <c r="C210" s="39" t="s">
        <v>503</v>
      </c>
      <c r="D210" s="46" t="s">
        <v>504</v>
      </c>
      <c r="E210" s="38" t="s">
        <v>505</v>
      </c>
      <c r="F210" s="39" t="s">
        <v>506</v>
      </c>
      <c r="G210" s="40" t="s">
        <v>507</v>
      </c>
      <c r="H210" s="38" t="s">
        <v>508</v>
      </c>
      <c r="I210" s="39" t="s">
        <v>509</v>
      </c>
      <c r="J210" s="40" t="s">
        <v>507</v>
      </c>
      <c r="K210" s="41" t="s">
        <v>187</v>
      </c>
      <c r="L210" s="42" t="s">
        <v>510</v>
      </c>
      <c r="M210" s="43" t="s">
        <v>582</v>
      </c>
      <c r="N210" s="44">
        <v>25</v>
      </c>
      <c r="O210" s="44">
        <v>6</v>
      </c>
      <c r="P210" s="39" t="s">
        <v>57</v>
      </c>
      <c r="Q210" s="36">
        <v>234.84</v>
      </c>
      <c r="R210" s="37">
        <f>ROUNDDOWN(IF(Q210&gt;0,Q210,#REF!)*0.8,0)</f>
        <v>187</v>
      </c>
      <c r="S210" s="37">
        <f t="shared" si="6"/>
        <v>149</v>
      </c>
      <c r="T210" s="37">
        <f t="shared" si="7"/>
        <v>352.26</v>
      </c>
    </row>
    <row r="211" spans="1:20">
      <c r="A211" s="38" t="s">
        <v>501</v>
      </c>
      <c r="B211" s="39" t="s">
        <v>502</v>
      </c>
      <c r="C211" s="39" t="s">
        <v>503</v>
      </c>
      <c r="D211" s="46" t="s">
        <v>504</v>
      </c>
      <c r="E211" s="38" t="s">
        <v>505</v>
      </c>
      <c r="F211" s="39" t="s">
        <v>506</v>
      </c>
      <c r="G211" s="40" t="s">
        <v>507</v>
      </c>
      <c r="H211" s="38" t="s">
        <v>508</v>
      </c>
      <c r="I211" s="39" t="s">
        <v>509</v>
      </c>
      <c r="J211" s="40" t="s">
        <v>507</v>
      </c>
      <c r="K211" s="41" t="s">
        <v>583</v>
      </c>
      <c r="L211" s="42" t="s">
        <v>510</v>
      </c>
      <c r="M211" s="43" t="s">
        <v>584</v>
      </c>
      <c r="N211" s="44"/>
      <c r="O211" s="44"/>
      <c r="P211" s="39" t="s">
        <v>57</v>
      </c>
      <c r="Q211" s="36">
        <v>234.84</v>
      </c>
      <c r="R211" s="37">
        <f>ROUNDDOWN(IF(Q211&gt;0,Q211,#REF!)*0.8,0)</f>
        <v>187</v>
      </c>
      <c r="S211" s="37">
        <f t="shared" si="6"/>
        <v>149</v>
      </c>
      <c r="T211" s="37">
        <f t="shared" si="7"/>
        <v>352.26</v>
      </c>
    </row>
    <row r="212" spans="1:20">
      <c r="A212" s="38" t="s">
        <v>501</v>
      </c>
      <c r="B212" s="39" t="s">
        <v>502</v>
      </c>
      <c r="C212" s="39" t="s">
        <v>503</v>
      </c>
      <c r="D212" s="46" t="s">
        <v>504</v>
      </c>
      <c r="E212" s="38" t="s">
        <v>505</v>
      </c>
      <c r="F212" s="39" t="s">
        <v>506</v>
      </c>
      <c r="G212" s="40" t="s">
        <v>507</v>
      </c>
      <c r="H212" s="38" t="s">
        <v>508</v>
      </c>
      <c r="I212" s="39" t="s">
        <v>509</v>
      </c>
      <c r="J212" s="40" t="s">
        <v>507</v>
      </c>
      <c r="K212" s="41" t="s">
        <v>585</v>
      </c>
      <c r="L212" s="42" t="s">
        <v>586</v>
      </c>
      <c r="M212" s="43" t="s">
        <v>587</v>
      </c>
      <c r="N212" s="44"/>
      <c r="O212" s="44"/>
      <c r="P212" s="39" t="s">
        <v>57</v>
      </c>
      <c r="Q212" s="36">
        <v>277.74</v>
      </c>
      <c r="R212" s="37">
        <f>ROUNDDOWN(IF(Q212&gt;0,Q212,#REF!)*0.8,0)</f>
        <v>222</v>
      </c>
      <c r="S212" s="37">
        <f t="shared" si="6"/>
        <v>177</v>
      </c>
      <c r="T212" s="37">
        <f t="shared" si="7"/>
        <v>416.61</v>
      </c>
    </row>
    <row r="213" spans="1:20">
      <c r="A213" s="38" t="s">
        <v>501</v>
      </c>
      <c r="B213" s="39" t="s">
        <v>502</v>
      </c>
      <c r="C213" s="39" t="s">
        <v>503</v>
      </c>
      <c r="D213" s="46" t="s">
        <v>504</v>
      </c>
      <c r="E213" s="38" t="s">
        <v>505</v>
      </c>
      <c r="F213" s="39" t="s">
        <v>506</v>
      </c>
      <c r="G213" s="40" t="s">
        <v>507</v>
      </c>
      <c r="H213" s="38" t="s">
        <v>508</v>
      </c>
      <c r="I213" s="39" t="s">
        <v>509</v>
      </c>
      <c r="J213" s="40" t="s">
        <v>507</v>
      </c>
      <c r="K213" s="41" t="s">
        <v>588</v>
      </c>
      <c r="L213" s="42" t="s">
        <v>589</v>
      </c>
      <c r="M213" s="43" t="s">
        <v>590</v>
      </c>
      <c r="N213" s="44">
        <v>25</v>
      </c>
      <c r="O213" s="44">
        <v>6</v>
      </c>
      <c r="P213" s="39" t="s">
        <v>57</v>
      </c>
      <c r="Q213" s="36">
        <v>258.72000000000003</v>
      </c>
      <c r="R213" s="37">
        <f>ROUNDDOWN(IF(Q213&gt;0,Q213,#REF!)*0.8,0)</f>
        <v>206</v>
      </c>
      <c r="S213" s="37">
        <f t="shared" si="6"/>
        <v>164</v>
      </c>
      <c r="T213" s="37">
        <f t="shared" si="7"/>
        <v>388.08</v>
      </c>
    </row>
    <row r="214" spans="1:20">
      <c r="A214" s="38" t="s">
        <v>501</v>
      </c>
      <c r="B214" s="39" t="s">
        <v>502</v>
      </c>
      <c r="C214" s="39" t="s">
        <v>503</v>
      </c>
      <c r="D214" s="46" t="s">
        <v>504</v>
      </c>
      <c r="E214" s="38" t="s">
        <v>505</v>
      </c>
      <c r="F214" s="39" t="s">
        <v>506</v>
      </c>
      <c r="G214" s="40" t="s">
        <v>507</v>
      </c>
      <c r="H214" s="38" t="s">
        <v>508</v>
      </c>
      <c r="I214" s="39" t="s">
        <v>509</v>
      </c>
      <c r="J214" s="40" t="s">
        <v>507</v>
      </c>
      <c r="K214" s="41" t="s">
        <v>201</v>
      </c>
      <c r="L214" s="42" t="s">
        <v>510</v>
      </c>
      <c r="M214" s="43" t="s">
        <v>591</v>
      </c>
      <c r="N214" s="44"/>
      <c r="O214" s="44"/>
      <c r="P214" s="39" t="s">
        <v>57</v>
      </c>
      <c r="Q214" s="36">
        <v>234.84</v>
      </c>
      <c r="R214" s="37">
        <f>ROUNDDOWN(IF(Q214&gt;0,Q214,#REF!)*0.8,0)</f>
        <v>187</v>
      </c>
      <c r="S214" s="37">
        <f t="shared" si="6"/>
        <v>149</v>
      </c>
      <c r="T214" s="37">
        <f t="shared" si="7"/>
        <v>352.26</v>
      </c>
    </row>
    <row r="215" spans="1:20">
      <c r="A215" s="38" t="s">
        <v>501</v>
      </c>
      <c r="B215" s="39" t="s">
        <v>502</v>
      </c>
      <c r="C215" s="39" t="s">
        <v>503</v>
      </c>
      <c r="D215" s="46" t="s">
        <v>504</v>
      </c>
      <c r="E215" s="38" t="s">
        <v>505</v>
      </c>
      <c r="F215" s="39" t="s">
        <v>506</v>
      </c>
      <c r="G215" s="40" t="s">
        <v>507</v>
      </c>
      <c r="H215" s="38" t="s">
        <v>508</v>
      </c>
      <c r="I215" s="39" t="s">
        <v>509</v>
      </c>
      <c r="J215" s="40" t="s">
        <v>507</v>
      </c>
      <c r="K215" s="41" t="s">
        <v>592</v>
      </c>
      <c r="L215" s="42" t="s">
        <v>593</v>
      </c>
      <c r="M215" s="57" t="s">
        <v>594</v>
      </c>
      <c r="N215" s="44">
        <v>5</v>
      </c>
      <c r="O215" s="44">
        <v>6</v>
      </c>
      <c r="P215" s="39" t="s">
        <v>57</v>
      </c>
      <c r="Q215" s="36">
        <v>296.67</v>
      </c>
      <c r="R215" s="37">
        <f>ROUNDDOWN(IF(Q215&gt;0,Q215,#REF!)*0.8,0)</f>
        <v>237</v>
      </c>
      <c r="S215" s="37">
        <f t="shared" si="6"/>
        <v>189</v>
      </c>
      <c r="T215" s="37">
        <f t="shared" si="7"/>
        <v>445</v>
      </c>
    </row>
    <row r="216" spans="1:20">
      <c r="A216" s="38" t="s">
        <v>501</v>
      </c>
      <c r="B216" s="39" t="s">
        <v>502</v>
      </c>
      <c r="C216" s="39" t="s">
        <v>503</v>
      </c>
      <c r="D216" s="46" t="s">
        <v>504</v>
      </c>
      <c r="E216" s="38" t="s">
        <v>505</v>
      </c>
      <c r="F216" s="39" t="s">
        <v>506</v>
      </c>
      <c r="G216" s="40" t="s">
        <v>507</v>
      </c>
      <c r="H216" s="38" t="s">
        <v>508</v>
      </c>
      <c r="I216" s="39" t="s">
        <v>509</v>
      </c>
      <c r="J216" s="40" t="s">
        <v>507</v>
      </c>
      <c r="K216" s="41" t="s">
        <v>595</v>
      </c>
      <c r="L216" s="42" t="s">
        <v>596</v>
      </c>
      <c r="M216" s="43" t="s">
        <v>597</v>
      </c>
      <c r="N216" s="44">
        <v>25</v>
      </c>
      <c r="O216" s="44">
        <v>6</v>
      </c>
      <c r="P216" s="39" t="s">
        <v>57</v>
      </c>
      <c r="Q216" s="36">
        <v>277.74</v>
      </c>
      <c r="R216" s="37">
        <f>ROUNDDOWN(IF(Q216&gt;0,Q216,#REF!)*0.8,0)</f>
        <v>222</v>
      </c>
      <c r="S216" s="37">
        <f t="shared" si="6"/>
        <v>177</v>
      </c>
      <c r="T216" s="37">
        <f t="shared" si="7"/>
        <v>416.61</v>
      </c>
    </row>
    <row r="217" spans="1:20">
      <c r="A217" s="38" t="s">
        <v>501</v>
      </c>
      <c r="B217" s="39" t="s">
        <v>502</v>
      </c>
      <c r="C217" s="39" t="s">
        <v>503</v>
      </c>
      <c r="D217" s="46" t="s">
        <v>504</v>
      </c>
      <c r="E217" s="38" t="s">
        <v>505</v>
      </c>
      <c r="F217" s="39" t="s">
        <v>506</v>
      </c>
      <c r="G217" s="40" t="s">
        <v>507</v>
      </c>
      <c r="H217" s="38" t="s">
        <v>508</v>
      </c>
      <c r="I217" s="39" t="s">
        <v>509</v>
      </c>
      <c r="J217" s="40" t="s">
        <v>507</v>
      </c>
      <c r="K217" s="41" t="s">
        <v>598</v>
      </c>
      <c r="L217" s="42" t="s">
        <v>599</v>
      </c>
      <c r="M217" s="43" t="s">
        <v>600</v>
      </c>
      <c r="N217" s="44">
        <v>5</v>
      </c>
      <c r="O217" s="44">
        <v>6</v>
      </c>
      <c r="P217" s="39" t="s">
        <v>57</v>
      </c>
      <c r="Q217" s="36">
        <v>277.74</v>
      </c>
      <c r="R217" s="37">
        <f>ROUNDDOWN(IF(Q217&gt;0,Q217,#REF!)*0.8,0)</f>
        <v>222</v>
      </c>
      <c r="S217" s="37">
        <f t="shared" si="6"/>
        <v>177</v>
      </c>
      <c r="T217" s="37">
        <f t="shared" si="7"/>
        <v>416.61</v>
      </c>
    </row>
    <row r="218" spans="1:20">
      <c r="A218" s="38" t="s">
        <v>501</v>
      </c>
      <c r="B218" s="39" t="s">
        <v>502</v>
      </c>
      <c r="C218" s="39" t="s">
        <v>503</v>
      </c>
      <c r="D218" s="46" t="s">
        <v>504</v>
      </c>
      <c r="E218" s="38" t="s">
        <v>505</v>
      </c>
      <c r="F218" s="39" t="s">
        <v>506</v>
      </c>
      <c r="G218" s="40" t="s">
        <v>507</v>
      </c>
      <c r="H218" s="38" t="s">
        <v>508</v>
      </c>
      <c r="I218" s="39" t="s">
        <v>509</v>
      </c>
      <c r="J218" s="40" t="s">
        <v>507</v>
      </c>
      <c r="K218" s="41" t="s">
        <v>207</v>
      </c>
      <c r="L218" s="42" t="s">
        <v>510</v>
      </c>
      <c r="M218" s="43" t="s">
        <v>601</v>
      </c>
      <c r="N218" s="44">
        <v>25</v>
      </c>
      <c r="O218" s="44">
        <v>6</v>
      </c>
      <c r="P218" s="39" t="s">
        <v>57</v>
      </c>
      <c r="Q218" s="36">
        <v>234.84</v>
      </c>
      <c r="R218" s="37">
        <f>ROUNDDOWN(IF(Q218&gt;0,Q218,#REF!)*0.8,0)</f>
        <v>187</v>
      </c>
      <c r="S218" s="37">
        <f t="shared" si="6"/>
        <v>149</v>
      </c>
      <c r="T218" s="37">
        <f t="shared" si="7"/>
        <v>352.26</v>
      </c>
    </row>
    <row r="219" spans="1:20">
      <c r="A219" s="38" t="s">
        <v>501</v>
      </c>
      <c r="B219" s="39" t="s">
        <v>502</v>
      </c>
      <c r="C219" s="39" t="s">
        <v>503</v>
      </c>
      <c r="D219" s="46" t="s">
        <v>504</v>
      </c>
      <c r="E219" s="38" t="s">
        <v>505</v>
      </c>
      <c r="F219" s="39" t="s">
        <v>506</v>
      </c>
      <c r="G219" s="40" t="s">
        <v>507</v>
      </c>
      <c r="H219" s="38" t="s">
        <v>508</v>
      </c>
      <c r="I219" s="39" t="s">
        <v>509</v>
      </c>
      <c r="J219" s="40" t="s">
        <v>507</v>
      </c>
      <c r="K219" s="41" t="s">
        <v>213</v>
      </c>
      <c r="L219" s="42" t="s">
        <v>510</v>
      </c>
      <c r="M219" s="43" t="s">
        <v>602</v>
      </c>
      <c r="N219" s="44">
        <v>5</v>
      </c>
      <c r="O219" s="44">
        <v>6</v>
      </c>
      <c r="P219" s="39" t="s">
        <v>57</v>
      </c>
      <c r="Q219" s="36">
        <v>234.84</v>
      </c>
      <c r="R219" s="37">
        <f>ROUNDDOWN(IF(Q219&gt;0,Q219,#REF!)*0.8,0)</f>
        <v>187</v>
      </c>
      <c r="S219" s="37">
        <f t="shared" si="6"/>
        <v>149</v>
      </c>
      <c r="T219" s="37">
        <f t="shared" si="7"/>
        <v>352.26</v>
      </c>
    </row>
    <row r="220" spans="1:20">
      <c r="A220" s="38" t="s">
        <v>501</v>
      </c>
      <c r="B220" s="39" t="s">
        <v>502</v>
      </c>
      <c r="C220" s="39" t="s">
        <v>503</v>
      </c>
      <c r="D220" s="46" t="s">
        <v>504</v>
      </c>
      <c r="E220" s="38" t="s">
        <v>505</v>
      </c>
      <c r="F220" s="39" t="s">
        <v>506</v>
      </c>
      <c r="G220" s="40" t="s">
        <v>507</v>
      </c>
      <c r="H220" s="38" t="s">
        <v>508</v>
      </c>
      <c r="I220" s="39" t="s">
        <v>509</v>
      </c>
      <c r="J220" s="40" t="s">
        <v>507</v>
      </c>
      <c r="K220" s="41" t="s">
        <v>603</v>
      </c>
      <c r="L220" s="42" t="s">
        <v>604</v>
      </c>
      <c r="M220" s="43" t="s">
        <v>605</v>
      </c>
      <c r="N220" s="44">
        <v>15</v>
      </c>
      <c r="O220" s="44">
        <v>6</v>
      </c>
      <c r="P220" s="39" t="s">
        <v>57</v>
      </c>
      <c r="Q220" s="36">
        <v>277.74</v>
      </c>
      <c r="R220" s="37">
        <f>ROUNDDOWN(IF(Q220&gt;0,Q220,#REF!)*0.8,0)</f>
        <v>222</v>
      </c>
      <c r="S220" s="37">
        <f t="shared" si="6"/>
        <v>177</v>
      </c>
      <c r="T220" s="37">
        <f t="shared" si="7"/>
        <v>416.61</v>
      </c>
    </row>
    <row r="221" spans="1:20">
      <c r="A221" s="38" t="s">
        <v>501</v>
      </c>
      <c r="B221" s="39" t="s">
        <v>502</v>
      </c>
      <c r="C221" s="39" t="s">
        <v>503</v>
      </c>
      <c r="D221" s="46" t="s">
        <v>504</v>
      </c>
      <c r="E221" s="38" t="s">
        <v>505</v>
      </c>
      <c r="F221" s="39" t="s">
        <v>506</v>
      </c>
      <c r="G221" s="40" t="s">
        <v>507</v>
      </c>
      <c r="H221" s="38" t="s">
        <v>508</v>
      </c>
      <c r="I221" s="39" t="s">
        <v>509</v>
      </c>
      <c r="J221" s="40" t="s">
        <v>507</v>
      </c>
      <c r="K221" s="41" t="s">
        <v>606</v>
      </c>
      <c r="L221" s="42" t="s">
        <v>607</v>
      </c>
      <c r="M221" s="43" t="s">
        <v>608</v>
      </c>
      <c r="N221" s="44">
        <v>25</v>
      </c>
      <c r="O221" s="44">
        <v>6</v>
      </c>
      <c r="P221" s="39" t="s">
        <v>57</v>
      </c>
      <c r="Q221" s="36">
        <v>277.74</v>
      </c>
      <c r="R221" s="37">
        <f>ROUNDDOWN(IF(Q221&gt;0,Q221,#REF!)*0.8,0)</f>
        <v>222</v>
      </c>
      <c r="S221" s="37">
        <f t="shared" si="6"/>
        <v>177</v>
      </c>
      <c r="T221" s="37">
        <f t="shared" si="7"/>
        <v>416.61</v>
      </c>
    </row>
    <row r="222" spans="1:20">
      <c r="A222" s="38" t="s">
        <v>501</v>
      </c>
      <c r="B222" s="39" t="s">
        <v>502</v>
      </c>
      <c r="C222" s="39" t="s">
        <v>503</v>
      </c>
      <c r="D222" s="46" t="s">
        <v>504</v>
      </c>
      <c r="E222" s="38" t="s">
        <v>505</v>
      </c>
      <c r="F222" s="39" t="s">
        <v>506</v>
      </c>
      <c r="G222" s="40" t="s">
        <v>507</v>
      </c>
      <c r="H222" s="38" t="s">
        <v>508</v>
      </c>
      <c r="I222" s="39" t="s">
        <v>509</v>
      </c>
      <c r="J222" s="40" t="s">
        <v>507</v>
      </c>
      <c r="K222" s="41" t="s">
        <v>609</v>
      </c>
      <c r="L222" s="42" t="s">
        <v>510</v>
      </c>
      <c r="M222" s="43" t="s">
        <v>610</v>
      </c>
      <c r="N222" s="44"/>
      <c r="O222" s="44"/>
      <c r="P222" s="39" t="s">
        <v>57</v>
      </c>
      <c r="Q222" s="36">
        <v>234.84</v>
      </c>
      <c r="R222" s="37">
        <f>ROUNDDOWN(IF(Q222&gt;0,Q222,#REF!)*0.8,0)</f>
        <v>187</v>
      </c>
      <c r="S222" s="37">
        <f t="shared" si="6"/>
        <v>149</v>
      </c>
      <c r="T222" s="37">
        <f t="shared" si="7"/>
        <v>352.26</v>
      </c>
    </row>
    <row r="223" spans="1:20">
      <c r="A223" s="38" t="s">
        <v>501</v>
      </c>
      <c r="B223" s="39" t="s">
        <v>502</v>
      </c>
      <c r="C223" s="39" t="s">
        <v>503</v>
      </c>
      <c r="D223" s="46" t="s">
        <v>504</v>
      </c>
      <c r="E223" s="38" t="s">
        <v>505</v>
      </c>
      <c r="F223" s="39" t="s">
        <v>506</v>
      </c>
      <c r="G223" s="40" t="s">
        <v>507</v>
      </c>
      <c r="H223" s="38" t="s">
        <v>508</v>
      </c>
      <c r="I223" s="39" t="s">
        <v>509</v>
      </c>
      <c r="J223" s="40" t="s">
        <v>507</v>
      </c>
      <c r="K223" s="41" t="s">
        <v>611</v>
      </c>
      <c r="L223" s="42" t="s">
        <v>510</v>
      </c>
      <c r="M223" s="43" t="s">
        <v>206</v>
      </c>
      <c r="N223" s="44"/>
      <c r="O223" s="44"/>
      <c r="P223" s="39" t="s">
        <v>57</v>
      </c>
      <c r="Q223" s="36">
        <v>234.84</v>
      </c>
      <c r="R223" s="37">
        <f>ROUNDDOWN(IF(Q223&gt;0,Q223,#REF!)*0.8,0)</f>
        <v>187</v>
      </c>
      <c r="S223" s="37">
        <f t="shared" si="6"/>
        <v>149</v>
      </c>
      <c r="T223" s="37">
        <f t="shared" si="7"/>
        <v>352.26</v>
      </c>
    </row>
    <row r="224" spans="1:20">
      <c r="A224" s="38" t="s">
        <v>501</v>
      </c>
      <c r="B224" s="39" t="s">
        <v>502</v>
      </c>
      <c r="C224" s="39" t="s">
        <v>503</v>
      </c>
      <c r="D224" s="46" t="s">
        <v>504</v>
      </c>
      <c r="E224" s="38" t="s">
        <v>505</v>
      </c>
      <c r="F224" s="39" t="s">
        <v>506</v>
      </c>
      <c r="G224" s="40" t="s">
        <v>507</v>
      </c>
      <c r="H224" s="38" t="s">
        <v>508</v>
      </c>
      <c r="I224" s="39" t="s">
        <v>509</v>
      </c>
      <c r="J224" s="40" t="s">
        <v>507</v>
      </c>
      <c r="K224" s="41" t="s">
        <v>612</v>
      </c>
      <c r="L224" s="42" t="s">
        <v>510</v>
      </c>
      <c r="M224" s="43" t="s">
        <v>613</v>
      </c>
      <c r="N224" s="44">
        <v>25</v>
      </c>
      <c r="O224" s="44">
        <v>6</v>
      </c>
      <c r="P224" s="39" t="s">
        <v>57</v>
      </c>
      <c r="Q224" s="36">
        <v>234.84</v>
      </c>
      <c r="R224" s="37">
        <f>ROUNDDOWN(IF(Q224&gt;0,Q224,#REF!)*0.8,0)</f>
        <v>187</v>
      </c>
      <c r="S224" s="37">
        <f t="shared" si="6"/>
        <v>149</v>
      </c>
      <c r="T224" s="37">
        <f t="shared" si="7"/>
        <v>352.26</v>
      </c>
    </row>
    <row r="225" spans="1:20">
      <c r="A225" s="38" t="s">
        <v>501</v>
      </c>
      <c r="B225" s="39" t="s">
        <v>502</v>
      </c>
      <c r="C225" s="39" t="s">
        <v>503</v>
      </c>
      <c r="D225" s="46" t="s">
        <v>504</v>
      </c>
      <c r="E225" s="38" t="s">
        <v>505</v>
      </c>
      <c r="F225" s="39" t="s">
        <v>506</v>
      </c>
      <c r="G225" s="40" t="s">
        <v>507</v>
      </c>
      <c r="H225" s="38" t="s">
        <v>508</v>
      </c>
      <c r="I225" s="39" t="s">
        <v>509</v>
      </c>
      <c r="J225" s="40" t="s">
        <v>507</v>
      </c>
      <c r="K225" s="41" t="s">
        <v>614</v>
      </c>
      <c r="L225" s="42" t="s">
        <v>510</v>
      </c>
      <c r="M225" s="43" t="s">
        <v>615</v>
      </c>
      <c r="N225" s="44"/>
      <c r="O225" s="44"/>
      <c r="P225" s="39" t="s">
        <v>57</v>
      </c>
      <c r="Q225" s="36">
        <v>234.84</v>
      </c>
      <c r="R225" s="37">
        <f>ROUNDDOWN(IF(Q225&gt;0,Q225,#REF!)*0.8,0)</f>
        <v>187</v>
      </c>
      <c r="S225" s="37">
        <f t="shared" si="6"/>
        <v>149</v>
      </c>
      <c r="T225" s="37">
        <f t="shared" si="7"/>
        <v>352.26</v>
      </c>
    </row>
    <row r="226" spans="1:20">
      <c r="A226" s="38" t="s">
        <v>501</v>
      </c>
      <c r="B226" s="39" t="s">
        <v>502</v>
      </c>
      <c r="C226" s="39" t="s">
        <v>503</v>
      </c>
      <c r="D226" s="46" t="s">
        <v>504</v>
      </c>
      <c r="E226" s="38" t="s">
        <v>505</v>
      </c>
      <c r="F226" s="39" t="s">
        <v>506</v>
      </c>
      <c r="G226" s="40" t="s">
        <v>507</v>
      </c>
      <c r="H226" s="38" t="s">
        <v>508</v>
      </c>
      <c r="I226" s="39" t="s">
        <v>509</v>
      </c>
      <c r="J226" s="40" t="s">
        <v>507</v>
      </c>
      <c r="K226" s="41" t="s">
        <v>616</v>
      </c>
      <c r="L226" s="42" t="s">
        <v>510</v>
      </c>
      <c r="M226" s="43" t="s">
        <v>617</v>
      </c>
      <c r="N226" s="44">
        <v>15</v>
      </c>
      <c r="O226" s="44">
        <v>6</v>
      </c>
      <c r="P226" s="39" t="s">
        <v>57</v>
      </c>
      <c r="Q226" s="36">
        <v>234.84</v>
      </c>
      <c r="R226" s="37">
        <f>ROUNDDOWN(IF(Q226&gt;0,Q226,#REF!)*0.8,0)</f>
        <v>187</v>
      </c>
      <c r="S226" s="37">
        <f t="shared" si="6"/>
        <v>149</v>
      </c>
      <c r="T226" s="37">
        <f t="shared" si="7"/>
        <v>352.26</v>
      </c>
    </row>
    <row r="227" spans="1:20">
      <c r="A227" s="38" t="s">
        <v>501</v>
      </c>
      <c r="B227" s="39" t="s">
        <v>502</v>
      </c>
      <c r="C227" s="39" t="s">
        <v>503</v>
      </c>
      <c r="D227" s="46" t="s">
        <v>504</v>
      </c>
      <c r="E227" s="38" t="s">
        <v>505</v>
      </c>
      <c r="F227" s="39" t="s">
        <v>506</v>
      </c>
      <c r="G227" s="40" t="s">
        <v>507</v>
      </c>
      <c r="H227" s="38" t="s">
        <v>508</v>
      </c>
      <c r="I227" s="39" t="s">
        <v>509</v>
      </c>
      <c r="J227" s="40" t="s">
        <v>507</v>
      </c>
      <c r="K227" s="41" t="s">
        <v>618</v>
      </c>
      <c r="L227" s="42">
        <v>5069</v>
      </c>
      <c r="M227" s="43" t="s">
        <v>619</v>
      </c>
      <c r="N227" s="44">
        <v>5</v>
      </c>
      <c r="O227" s="44">
        <v>7</v>
      </c>
      <c r="P227" s="39" t="s">
        <v>57</v>
      </c>
      <c r="Q227" s="36">
        <v>234.84</v>
      </c>
      <c r="R227" s="37">
        <f>ROUNDDOWN(IF(Q227&gt;0,Q227,#REF!)*0.8,0)</f>
        <v>187</v>
      </c>
      <c r="S227" s="37">
        <f t="shared" si="6"/>
        <v>149</v>
      </c>
      <c r="T227" s="37">
        <f t="shared" si="7"/>
        <v>352.26</v>
      </c>
    </row>
    <row r="228" spans="1:20">
      <c r="A228" s="38" t="s">
        <v>501</v>
      </c>
      <c r="B228" s="39" t="s">
        <v>502</v>
      </c>
      <c r="C228" s="39" t="s">
        <v>503</v>
      </c>
      <c r="D228" s="46" t="s">
        <v>504</v>
      </c>
      <c r="E228" s="38" t="s">
        <v>505</v>
      </c>
      <c r="F228" s="39" t="s">
        <v>506</v>
      </c>
      <c r="G228" s="40" t="s">
        <v>507</v>
      </c>
      <c r="H228" s="38" t="s">
        <v>508</v>
      </c>
      <c r="I228" s="39" t="s">
        <v>509</v>
      </c>
      <c r="J228" s="40" t="s">
        <v>507</v>
      </c>
      <c r="K228" s="41" t="s">
        <v>620</v>
      </c>
      <c r="L228" s="42">
        <v>5069</v>
      </c>
      <c r="M228" s="43" t="s">
        <v>621</v>
      </c>
      <c r="N228" s="44">
        <v>5</v>
      </c>
      <c r="O228" s="44">
        <v>7</v>
      </c>
      <c r="P228" s="39" t="s">
        <v>57</v>
      </c>
      <c r="Q228" s="36">
        <v>234.84</v>
      </c>
      <c r="R228" s="37">
        <f>ROUNDDOWN(IF(Q228&gt;0,Q228,#REF!)*0.8,0)</f>
        <v>187</v>
      </c>
      <c r="S228" s="37">
        <f t="shared" si="6"/>
        <v>149</v>
      </c>
      <c r="T228" s="37">
        <f t="shared" si="7"/>
        <v>352.26</v>
      </c>
    </row>
    <row r="229" spans="1:20">
      <c r="A229" s="38" t="s">
        <v>501</v>
      </c>
      <c r="B229" s="39" t="s">
        <v>502</v>
      </c>
      <c r="C229" s="39" t="s">
        <v>503</v>
      </c>
      <c r="D229" s="46" t="s">
        <v>504</v>
      </c>
      <c r="E229" s="38" t="s">
        <v>505</v>
      </c>
      <c r="F229" s="39" t="s">
        <v>506</v>
      </c>
      <c r="G229" s="40" t="s">
        <v>507</v>
      </c>
      <c r="H229" s="38" t="s">
        <v>508</v>
      </c>
      <c r="I229" s="39" t="s">
        <v>509</v>
      </c>
      <c r="J229" s="40" t="s">
        <v>507</v>
      </c>
      <c r="K229" s="41" t="s">
        <v>622</v>
      </c>
      <c r="L229" s="42">
        <v>5069</v>
      </c>
      <c r="M229" s="43" t="s">
        <v>623</v>
      </c>
      <c r="N229" s="44">
        <v>5</v>
      </c>
      <c r="O229" s="44">
        <v>7</v>
      </c>
      <c r="P229" s="39" t="s">
        <v>57</v>
      </c>
      <c r="Q229" s="36">
        <v>234.84</v>
      </c>
      <c r="R229" s="37">
        <f>ROUNDDOWN(IF(Q229&gt;0,Q229,#REF!)*0.8,0)</f>
        <v>187</v>
      </c>
      <c r="S229" s="37">
        <f t="shared" si="6"/>
        <v>149</v>
      </c>
      <c r="T229" s="37">
        <f t="shared" si="7"/>
        <v>352.26</v>
      </c>
    </row>
    <row r="230" spans="1:20">
      <c r="A230" s="38" t="s">
        <v>501</v>
      </c>
      <c r="B230" s="39" t="s">
        <v>502</v>
      </c>
      <c r="C230" s="39" t="s">
        <v>503</v>
      </c>
      <c r="D230" s="46" t="s">
        <v>504</v>
      </c>
      <c r="E230" s="38" t="s">
        <v>505</v>
      </c>
      <c r="F230" s="39" t="s">
        <v>506</v>
      </c>
      <c r="G230" s="40" t="s">
        <v>507</v>
      </c>
      <c r="H230" s="38" t="s">
        <v>508</v>
      </c>
      <c r="I230" s="39" t="s">
        <v>509</v>
      </c>
      <c r="J230" s="40" t="s">
        <v>507</v>
      </c>
      <c r="K230" s="41" t="s">
        <v>624</v>
      </c>
      <c r="L230" s="42">
        <v>5069</v>
      </c>
      <c r="M230" s="43" t="s">
        <v>625</v>
      </c>
      <c r="N230" s="44">
        <v>5</v>
      </c>
      <c r="O230" s="44">
        <v>7</v>
      </c>
      <c r="P230" s="39" t="s">
        <v>57</v>
      </c>
      <c r="Q230" s="36">
        <v>234.84</v>
      </c>
      <c r="R230" s="37">
        <f>ROUNDDOWN(IF(Q230&gt;0,Q230,#REF!)*0.8,0)</f>
        <v>187</v>
      </c>
      <c r="S230" s="37">
        <f t="shared" si="6"/>
        <v>149</v>
      </c>
      <c r="T230" s="37">
        <f t="shared" si="7"/>
        <v>352.26</v>
      </c>
    </row>
    <row r="231" spans="1:20">
      <c r="A231" s="38" t="s">
        <v>501</v>
      </c>
      <c r="B231" s="39" t="s">
        <v>502</v>
      </c>
      <c r="C231" s="39" t="s">
        <v>503</v>
      </c>
      <c r="D231" s="46" t="s">
        <v>504</v>
      </c>
      <c r="E231" s="38" t="s">
        <v>505</v>
      </c>
      <c r="F231" s="39" t="s">
        <v>506</v>
      </c>
      <c r="G231" s="40" t="s">
        <v>507</v>
      </c>
      <c r="H231" s="38" t="s">
        <v>508</v>
      </c>
      <c r="I231" s="39" t="s">
        <v>509</v>
      </c>
      <c r="J231" s="40" t="s">
        <v>507</v>
      </c>
      <c r="K231" s="41" t="s">
        <v>626</v>
      </c>
      <c r="L231" s="42">
        <v>5069</v>
      </c>
      <c r="M231" s="43" t="s">
        <v>627</v>
      </c>
      <c r="N231" s="44">
        <v>5</v>
      </c>
      <c r="O231" s="44">
        <v>7</v>
      </c>
      <c r="P231" s="39" t="s">
        <v>57</v>
      </c>
      <c r="Q231" s="36">
        <v>234.84</v>
      </c>
      <c r="R231" s="37">
        <f>ROUNDDOWN(IF(Q231&gt;0,Q231,#REF!)*0.8,0)</f>
        <v>187</v>
      </c>
      <c r="S231" s="37">
        <f t="shared" si="6"/>
        <v>149</v>
      </c>
      <c r="T231" s="37">
        <f t="shared" si="7"/>
        <v>352.26</v>
      </c>
    </row>
    <row r="232" spans="1:20">
      <c r="A232" s="38" t="s">
        <v>501</v>
      </c>
      <c r="B232" s="39" t="s">
        <v>502</v>
      </c>
      <c r="C232" s="39" t="s">
        <v>503</v>
      </c>
      <c r="D232" s="46" t="s">
        <v>504</v>
      </c>
      <c r="E232" s="38" t="s">
        <v>505</v>
      </c>
      <c r="F232" s="39" t="s">
        <v>506</v>
      </c>
      <c r="G232" s="40" t="s">
        <v>507</v>
      </c>
      <c r="H232" s="38" t="s">
        <v>508</v>
      </c>
      <c r="I232" s="39" t="s">
        <v>509</v>
      </c>
      <c r="J232" s="40" t="s">
        <v>507</v>
      </c>
      <c r="K232" s="41" t="s">
        <v>628</v>
      </c>
      <c r="L232" s="42" t="s">
        <v>510</v>
      </c>
      <c r="M232" s="43" t="s">
        <v>629</v>
      </c>
      <c r="N232" s="44">
        <v>5</v>
      </c>
      <c r="O232" s="44">
        <v>6</v>
      </c>
      <c r="P232" s="39" t="s">
        <v>57</v>
      </c>
      <c r="Q232" s="36">
        <v>234.84</v>
      </c>
      <c r="R232" s="37">
        <f>ROUNDDOWN(IF(Q232&gt;0,Q232,#REF!)*0.8,0)</f>
        <v>187</v>
      </c>
      <c r="S232" s="37">
        <f t="shared" si="6"/>
        <v>149</v>
      </c>
      <c r="T232" s="37">
        <f t="shared" si="7"/>
        <v>352.26</v>
      </c>
    </row>
    <row r="233" spans="1:20">
      <c r="A233" s="39" t="s">
        <v>501</v>
      </c>
      <c r="B233" s="39" t="s">
        <v>502</v>
      </c>
      <c r="C233" s="39" t="s">
        <v>503</v>
      </c>
      <c r="D233" s="62" t="s">
        <v>504</v>
      </c>
      <c r="E233" s="63" t="s">
        <v>505</v>
      </c>
      <c r="F233" s="39" t="s">
        <v>506</v>
      </c>
      <c r="G233" s="40" t="s">
        <v>507</v>
      </c>
      <c r="H233" s="38" t="s">
        <v>508</v>
      </c>
      <c r="I233" s="39" t="s">
        <v>509</v>
      </c>
      <c r="J233" s="40" t="s">
        <v>507</v>
      </c>
      <c r="K233" s="41" t="s">
        <v>630</v>
      </c>
      <c r="L233" s="42" t="s">
        <v>510</v>
      </c>
      <c r="M233" s="43" t="s">
        <v>631</v>
      </c>
      <c r="N233" s="44">
        <v>15</v>
      </c>
      <c r="O233" s="44">
        <v>6</v>
      </c>
      <c r="P233" s="39" t="s">
        <v>57</v>
      </c>
      <c r="Q233" s="36">
        <v>234.84</v>
      </c>
      <c r="R233" s="37">
        <f>ROUNDDOWN(IF(Q233&gt;0,Q233,#REF!)*0.8,0)</f>
        <v>187</v>
      </c>
      <c r="S233" s="37">
        <f t="shared" si="6"/>
        <v>149</v>
      </c>
      <c r="T233" s="37">
        <f t="shared" si="7"/>
        <v>352.26</v>
      </c>
    </row>
    <row r="234" spans="1:20">
      <c r="A234" s="39" t="s">
        <v>501</v>
      </c>
      <c r="B234" s="39" t="s">
        <v>502</v>
      </c>
      <c r="C234" s="39" t="s">
        <v>503</v>
      </c>
      <c r="D234" s="62" t="s">
        <v>504</v>
      </c>
      <c r="E234" s="63" t="s">
        <v>505</v>
      </c>
      <c r="F234" s="39" t="s">
        <v>506</v>
      </c>
      <c r="G234" s="40" t="s">
        <v>507</v>
      </c>
      <c r="H234" s="38" t="s">
        <v>508</v>
      </c>
      <c r="I234" s="39" t="s">
        <v>509</v>
      </c>
      <c r="J234" s="40" t="s">
        <v>507</v>
      </c>
      <c r="K234" s="41" t="s">
        <v>632</v>
      </c>
      <c r="L234" s="42" t="s">
        <v>510</v>
      </c>
      <c r="M234" s="43" t="s">
        <v>633</v>
      </c>
      <c r="N234" s="44">
        <v>25</v>
      </c>
      <c r="O234" s="44">
        <v>5</v>
      </c>
      <c r="P234" s="39" t="s">
        <v>57</v>
      </c>
      <c r="Q234" s="36">
        <v>234.84</v>
      </c>
      <c r="R234" s="37">
        <f>ROUNDDOWN(IF(Q234&gt;0,Q234,#REF!)*0.8,0)</f>
        <v>187</v>
      </c>
      <c r="S234" s="37">
        <f t="shared" si="6"/>
        <v>149</v>
      </c>
      <c r="T234" s="37">
        <f t="shared" si="7"/>
        <v>352.26</v>
      </c>
    </row>
    <row r="235" spans="1:20">
      <c r="A235" s="53" t="s">
        <v>634</v>
      </c>
      <c r="B235" s="53">
        <v>4150000</v>
      </c>
      <c r="C235" s="39" t="s">
        <v>635</v>
      </c>
      <c r="D235" s="62" t="s">
        <v>636</v>
      </c>
      <c r="E235" s="64"/>
      <c r="F235" s="65"/>
      <c r="G235" s="66"/>
      <c r="H235" s="67"/>
      <c r="I235" s="65"/>
      <c r="J235" s="66"/>
      <c r="K235" s="41" t="s">
        <v>637</v>
      </c>
      <c r="L235" s="42">
        <v>5519</v>
      </c>
      <c r="M235" s="43" t="s">
        <v>638</v>
      </c>
      <c r="N235" s="44"/>
      <c r="O235" s="44"/>
      <c r="P235" s="39" t="s">
        <v>57</v>
      </c>
      <c r="Q235" s="36">
        <v>98.33</v>
      </c>
      <c r="R235" s="37">
        <f>ROUNDDOWN(IF(Q235&gt;0,Q235,#REF!)*0.8,0)</f>
        <v>78</v>
      </c>
      <c r="S235" s="37">
        <f t="shared" si="6"/>
        <v>62</v>
      </c>
      <c r="T235" s="37">
        <f t="shared" si="7"/>
        <v>147.49</v>
      </c>
    </row>
    <row r="236" spans="1:20">
      <c r="A236" s="38" t="s">
        <v>639</v>
      </c>
      <c r="B236" s="39">
        <v>550000</v>
      </c>
      <c r="C236" s="39" t="s">
        <v>640</v>
      </c>
      <c r="D236" s="46" t="s">
        <v>641</v>
      </c>
      <c r="E236" s="47"/>
      <c r="F236" s="48"/>
      <c r="G236" s="49"/>
      <c r="H236" s="47"/>
      <c r="I236" s="48"/>
      <c r="J236" s="49"/>
      <c r="K236" s="41" t="s">
        <v>252</v>
      </c>
      <c r="L236" s="42">
        <v>4030</v>
      </c>
      <c r="M236" s="43" t="s">
        <v>642</v>
      </c>
      <c r="N236" s="44"/>
      <c r="O236" s="44"/>
      <c r="P236" s="39" t="s">
        <v>57</v>
      </c>
      <c r="Q236" s="36">
        <v>24.78</v>
      </c>
      <c r="R236" s="37">
        <f>ROUNDDOWN(IF(Q236&gt;0,Q236,#REF!)*0.8,0)</f>
        <v>19</v>
      </c>
      <c r="S236" s="37">
        <f t="shared" si="6"/>
        <v>15</v>
      </c>
      <c r="T236" s="37">
        <f t="shared" si="7"/>
        <v>37.17</v>
      </c>
    </row>
    <row r="237" spans="1:20">
      <c r="A237" s="38" t="s">
        <v>639</v>
      </c>
      <c r="B237" s="39" t="s">
        <v>643</v>
      </c>
      <c r="C237" s="39" t="s">
        <v>640</v>
      </c>
      <c r="D237" s="46" t="s">
        <v>641</v>
      </c>
      <c r="E237" s="47" t="s">
        <v>90</v>
      </c>
      <c r="F237" s="48" t="s">
        <v>90</v>
      </c>
      <c r="G237" s="49" t="s">
        <v>90</v>
      </c>
      <c r="H237" s="47" t="s">
        <v>90</v>
      </c>
      <c r="I237" s="48" t="s">
        <v>90</v>
      </c>
      <c r="J237" s="49" t="s">
        <v>90</v>
      </c>
      <c r="K237" s="41" t="s">
        <v>644</v>
      </c>
      <c r="L237" s="42" t="s">
        <v>645</v>
      </c>
      <c r="M237" s="43" t="s">
        <v>646</v>
      </c>
      <c r="N237" s="44"/>
      <c r="O237" s="44"/>
      <c r="P237" s="39" t="s">
        <v>57</v>
      </c>
      <c r="Q237" s="36">
        <v>24.9</v>
      </c>
      <c r="R237" s="37">
        <f>ROUNDDOWN(IF(Q237&gt;0,Q237,#REF!)*0.8,0)</f>
        <v>19</v>
      </c>
      <c r="S237" s="37">
        <f t="shared" si="6"/>
        <v>15</v>
      </c>
      <c r="T237" s="37">
        <f t="shared" si="7"/>
        <v>37.35</v>
      </c>
    </row>
    <row r="238" spans="1:20">
      <c r="A238" s="38" t="s">
        <v>647</v>
      </c>
      <c r="B238" s="39" t="s">
        <v>648</v>
      </c>
      <c r="C238" s="39" t="s">
        <v>649</v>
      </c>
      <c r="D238" s="46" t="s">
        <v>650</v>
      </c>
      <c r="E238" s="38" t="s">
        <v>90</v>
      </c>
      <c r="F238" s="39" t="s">
        <v>90</v>
      </c>
      <c r="G238" s="40" t="s">
        <v>90</v>
      </c>
      <c r="H238" s="38" t="s">
        <v>90</v>
      </c>
      <c r="I238" s="39" t="s">
        <v>90</v>
      </c>
      <c r="J238" s="40" t="s">
        <v>90</v>
      </c>
      <c r="K238" s="41" t="s">
        <v>651</v>
      </c>
      <c r="L238" s="42" t="s">
        <v>652</v>
      </c>
      <c r="M238" s="43" t="s">
        <v>653</v>
      </c>
      <c r="N238" s="44"/>
      <c r="O238" s="44"/>
      <c r="P238" s="39" t="s">
        <v>57</v>
      </c>
      <c r="Q238" s="36">
        <v>1501.33</v>
      </c>
      <c r="R238" s="37">
        <f>ROUNDDOWN(IF(Q238&gt;0,Q238,#REF!)*0.8,0)</f>
        <v>1201</v>
      </c>
      <c r="S238" s="37">
        <f t="shared" si="6"/>
        <v>960</v>
      </c>
      <c r="T238" s="37">
        <f t="shared" si="7"/>
        <v>2251.9899999999998</v>
      </c>
    </row>
    <row r="239" spans="1:20">
      <c r="A239" s="38" t="s">
        <v>647</v>
      </c>
      <c r="B239" s="39" t="s">
        <v>648</v>
      </c>
      <c r="C239" s="39" t="s">
        <v>649</v>
      </c>
      <c r="D239" s="46" t="s">
        <v>650</v>
      </c>
      <c r="E239" s="47" t="s">
        <v>90</v>
      </c>
      <c r="F239" s="48" t="s">
        <v>90</v>
      </c>
      <c r="G239" s="49" t="s">
        <v>90</v>
      </c>
      <c r="H239" s="47" t="s">
        <v>90</v>
      </c>
      <c r="I239" s="48" t="s">
        <v>90</v>
      </c>
      <c r="J239" s="49" t="s">
        <v>90</v>
      </c>
      <c r="K239" s="41" t="s">
        <v>654</v>
      </c>
      <c r="L239" s="42" t="s">
        <v>655</v>
      </c>
      <c r="M239" s="43" t="s">
        <v>438</v>
      </c>
      <c r="N239" s="44"/>
      <c r="O239" s="44"/>
      <c r="P239" s="39" t="s">
        <v>57</v>
      </c>
      <c r="Q239" s="36">
        <v>2433.33</v>
      </c>
      <c r="R239" s="37">
        <f>ROUNDDOWN(IF(Q239&gt;0,Q239,#REF!)*0.8,0)</f>
        <v>1946</v>
      </c>
      <c r="S239" s="37">
        <f t="shared" si="6"/>
        <v>1556</v>
      </c>
      <c r="T239" s="37">
        <f t="shared" si="7"/>
        <v>3649.99</v>
      </c>
    </row>
    <row r="240" spans="1:20">
      <c r="A240" s="38" t="s">
        <v>647</v>
      </c>
      <c r="B240" s="39" t="s">
        <v>648</v>
      </c>
      <c r="C240" s="39" t="s">
        <v>649</v>
      </c>
      <c r="D240" s="46" t="s">
        <v>650</v>
      </c>
      <c r="E240" s="47" t="s">
        <v>90</v>
      </c>
      <c r="F240" s="48" t="s">
        <v>90</v>
      </c>
      <c r="G240" s="49" t="s">
        <v>90</v>
      </c>
      <c r="H240" s="47" t="s">
        <v>90</v>
      </c>
      <c r="I240" s="48" t="s">
        <v>90</v>
      </c>
      <c r="J240" s="49" t="s">
        <v>90</v>
      </c>
      <c r="K240" s="41" t="s">
        <v>656</v>
      </c>
      <c r="L240" s="42" t="s">
        <v>652</v>
      </c>
      <c r="M240" s="43" t="s">
        <v>441</v>
      </c>
      <c r="N240" s="44"/>
      <c r="O240" s="44"/>
      <c r="P240" s="39" t="s">
        <v>57</v>
      </c>
      <c r="Q240" s="36">
        <v>1501.33</v>
      </c>
      <c r="R240" s="37">
        <f>ROUNDDOWN(IF(Q240&gt;0,Q240,#REF!)*0.8,0)</f>
        <v>1201</v>
      </c>
      <c r="S240" s="37">
        <f t="shared" si="6"/>
        <v>960</v>
      </c>
      <c r="T240" s="37">
        <f t="shared" si="7"/>
        <v>2251.9899999999998</v>
      </c>
    </row>
    <row r="241" spans="1:20">
      <c r="A241" s="38" t="s">
        <v>647</v>
      </c>
      <c r="B241" s="39" t="s">
        <v>648</v>
      </c>
      <c r="C241" s="39" t="s">
        <v>649</v>
      </c>
      <c r="D241" s="46" t="s">
        <v>650</v>
      </c>
      <c r="E241" s="38" t="s">
        <v>90</v>
      </c>
      <c r="F241" s="39" t="s">
        <v>90</v>
      </c>
      <c r="G241" s="40" t="s">
        <v>90</v>
      </c>
      <c r="H241" s="38" t="s">
        <v>90</v>
      </c>
      <c r="I241" s="39" t="s">
        <v>90</v>
      </c>
      <c r="J241" s="40" t="s">
        <v>90</v>
      </c>
      <c r="K241" s="41" t="s">
        <v>657</v>
      </c>
      <c r="L241" s="42" t="s">
        <v>652</v>
      </c>
      <c r="M241" s="43" t="s">
        <v>658</v>
      </c>
      <c r="N241" s="44"/>
      <c r="O241" s="44"/>
      <c r="P241" s="39" t="s">
        <v>57</v>
      </c>
      <c r="Q241" s="36">
        <v>1501.33</v>
      </c>
      <c r="R241" s="37">
        <f>ROUNDDOWN(IF(Q241&gt;0,Q241,#REF!)*0.8,0)</f>
        <v>1201</v>
      </c>
      <c r="S241" s="37">
        <f t="shared" si="6"/>
        <v>960</v>
      </c>
      <c r="T241" s="37">
        <f t="shared" si="7"/>
        <v>2251.9899999999998</v>
      </c>
    </row>
    <row r="242" spans="1:20">
      <c r="A242" s="38" t="s">
        <v>647</v>
      </c>
      <c r="B242" s="39" t="s">
        <v>648</v>
      </c>
      <c r="C242" s="39" t="s">
        <v>649</v>
      </c>
      <c r="D242" s="46" t="s">
        <v>650</v>
      </c>
      <c r="E242" s="38" t="s">
        <v>90</v>
      </c>
      <c r="F242" s="39"/>
      <c r="G242" s="40" t="s">
        <v>90</v>
      </c>
      <c r="H242" s="38" t="s">
        <v>90</v>
      </c>
      <c r="I242" s="39" t="s">
        <v>90</v>
      </c>
      <c r="J242" s="40" t="s">
        <v>90</v>
      </c>
      <c r="K242" s="41" t="s">
        <v>659</v>
      </c>
      <c r="L242" s="42" t="s">
        <v>652</v>
      </c>
      <c r="M242" s="43" t="s">
        <v>660</v>
      </c>
      <c r="N242" s="44"/>
      <c r="O242" s="44"/>
      <c r="P242" s="39" t="s">
        <v>57</v>
      </c>
      <c r="Q242" s="36">
        <v>1501.33</v>
      </c>
      <c r="R242" s="37">
        <f>ROUNDDOWN(IF(Q242&gt;0,Q242,#REF!)*0.8,0)</f>
        <v>1201</v>
      </c>
      <c r="S242" s="37">
        <f t="shared" si="6"/>
        <v>960</v>
      </c>
      <c r="T242" s="37">
        <f t="shared" si="7"/>
        <v>2251.9899999999998</v>
      </c>
    </row>
    <row r="243" spans="1:20">
      <c r="A243" s="38" t="s">
        <v>647</v>
      </c>
      <c r="B243" s="39" t="s">
        <v>648</v>
      </c>
      <c r="C243" s="39" t="s">
        <v>649</v>
      </c>
      <c r="D243" s="46" t="s">
        <v>650</v>
      </c>
      <c r="E243" s="38" t="s">
        <v>90</v>
      </c>
      <c r="F243" s="39" t="s">
        <v>90</v>
      </c>
      <c r="G243" s="40" t="s">
        <v>90</v>
      </c>
      <c r="H243" s="38" t="s">
        <v>90</v>
      </c>
      <c r="I243" s="39" t="s">
        <v>90</v>
      </c>
      <c r="J243" s="40" t="s">
        <v>90</v>
      </c>
      <c r="K243" s="41" t="s">
        <v>661</v>
      </c>
      <c r="L243" s="42" t="s">
        <v>652</v>
      </c>
      <c r="M243" s="43" t="s">
        <v>662</v>
      </c>
      <c r="N243" s="44"/>
      <c r="O243" s="44"/>
      <c r="P243" s="39" t="s">
        <v>57</v>
      </c>
      <c r="Q243" s="36">
        <v>1501.33</v>
      </c>
      <c r="R243" s="37">
        <f>ROUNDDOWN(IF(Q243&gt;0,Q243,#REF!)*0.8,0)</f>
        <v>1201</v>
      </c>
      <c r="S243" s="37">
        <f t="shared" si="6"/>
        <v>960</v>
      </c>
      <c r="T243" s="37">
        <f t="shared" si="7"/>
        <v>2251.9899999999998</v>
      </c>
    </row>
    <row r="244" spans="1:20">
      <c r="A244" s="38" t="s">
        <v>663</v>
      </c>
      <c r="B244" s="39" t="s">
        <v>664</v>
      </c>
      <c r="C244" s="39" t="s">
        <v>665</v>
      </c>
      <c r="D244" s="46" t="s">
        <v>666</v>
      </c>
      <c r="E244" s="47" t="s">
        <v>90</v>
      </c>
      <c r="F244" s="48" t="s">
        <v>90</v>
      </c>
      <c r="G244" s="49" t="s">
        <v>90</v>
      </c>
      <c r="H244" s="47" t="s">
        <v>90</v>
      </c>
      <c r="I244" s="48" t="s">
        <v>90</v>
      </c>
      <c r="J244" s="49" t="s">
        <v>90</v>
      </c>
      <c r="K244" s="41" t="s">
        <v>667</v>
      </c>
      <c r="L244" s="42" t="s">
        <v>668</v>
      </c>
      <c r="M244" s="43" t="s">
        <v>64</v>
      </c>
      <c r="N244" s="44"/>
      <c r="O244" s="44"/>
      <c r="P244" s="39" t="s">
        <v>57</v>
      </c>
      <c r="Q244" s="36">
        <v>45.32</v>
      </c>
      <c r="R244" s="37">
        <f>ROUNDDOWN(IF(Q244&gt;0,Q244,#REF!)*0.8,0)</f>
        <v>36</v>
      </c>
      <c r="S244" s="37">
        <f t="shared" si="6"/>
        <v>28</v>
      </c>
      <c r="T244" s="37">
        <f t="shared" si="7"/>
        <v>67.98</v>
      </c>
    </row>
    <row r="245" spans="1:20">
      <c r="A245" s="38" t="s">
        <v>669</v>
      </c>
      <c r="B245" s="39" t="s">
        <v>670</v>
      </c>
      <c r="C245" s="39" t="s">
        <v>671</v>
      </c>
      <c r="D245" s="46" t="s">
        <v>672</v>
      </c>
      <c r="E245" s="47" t="s">
        <v>90</v>
      </c>
      <c r="F245" s="48" t="s">
        <v>90</v>
      </c>
      <c r="G245" s="49" t="s">
        <v>90</v>
      </c>
      <c r="H245" s="47" t="s">
        <v>90</v>
      </c>
      <c r="I245" s="48" t="s">
        <v>90</v>
      </c>
      <c r="J245" s="49" t="s">
        <v>90</v>
      </c>
      <c r="K245" s="41" t="s">
        <v>154</v>
      </c>
      <c r="L245" s="42" t="s">
        <v>673</v>
      </c>
      <c r="M245" s="43" t="s">
        <v>64</v>
      </c>
      <c r="N245" s="44"/>
      <c r="O245" s="44"/>
      <c r="P245" s="39" t="s">
        <v>57</v>
      </c>
      <c r="Q245" s="36">
        <v>26.69</v>
      </c>
      <c r="R245" s="37">
        <f>ROUNDDOWN(IF(Q245&gt;0,Q245,#REF!)*0.8,0)</f>
        <v>21</v>
      </c>
      <c r="S245" s="37">
        <f t="shared" si="6"/>
        <v>16</v>
      </c>
      <c r="T245" s="37">
        <f t="shared" si="7"/>
        <v>40.03</v>
      </c>
    </row>
    <row r="246" spans="1:20">
      <c r="A246" s="67"/>
      <c r="B246" s="65"/>
      <c r="C246" s="39" t="s">
        <v>674</v>
      </c>
      <c r="D246" s="46" t="s">
        <v>675</v>
      </c>
      <c r="E246" s="47" t="s">
        <v>90</v>
      </c>
      <c r="F246" s="48" t="s">
        <v>90</v>
      </c>
      <c r="G246" s="49" t="s">
        <v>90</v>
      </c>
      <c r="H246" s="47" t="s">
        <v>90</v>
      </c>
      <c r="I246" s="48" t="s">
        <v>90</v>
      </c>
      <c r="J246" s="49" t="s">
        <v>90</v>
      </c>
      <c r="K246" s="68"/>
      <c r="L246" s="42">
        <v>4183</v>
      </c>
      <c r="M246" s="43" t="s">
        <v>64</v>
      </c>
      <c r="N246" s="44"/>
      <c r="O246" s="44"/>
      <c r="P246" s="39" t="s">
        <v>57</v>
      </c>
      <c r="Q246" s="36">
        <v>29.51</v>
      </c>
      <c r="R246" s="37">
        <f>ROUNDDOWN(IF(Q246&gt;0,Q246,#REF!)*0.8,0)</f>
        <v>23</v>
      </c>
      <c r="S246" s="37">
        <f t="shared" si="6"/>
        <v>18</v>
      </c>
      <c r="T246" s="37">
        <f t="shared" si="7"/>
        <v>44.26</v>
      </c>
    </row>
    <row r="247" spans="1:20">
      <c r="A247" s="38">
        <v>311</v>
      </c>
      <c r="B247" s="39" t="s">
        <v>676</v>
      </c>
      <c r="C247" s="39" t="s">
        <v>671</v>
      </c>
      <c r="D247" s="46" t="s">
        <v>677</v>
      </c>
      <c r="E247" s="47" t="s">
        <v>90</v>
      </c>
      <c r="F247" s="48" t="s">
        <v>90</v>
      </c>
      <c r="G247" s="49" t="s">
        <v>90</v>
      </c>
      <c r="H247" s="47" t="s">
        <v>90</v>
      </c>
      <c r="I247" s="48" t="s">
        <v>90</v>
      </c>
      <c r="J247" s="49" t="s">
        <v>90</v>
      </c>
      <c r="K247" s="41" t="s">
        <v>678</v>
      </c>
      <c r="L247" s="42" t="s">
        <v>679</v>
      </c>
      <c r="M247" s="43" t="s">
        <v>680</v>
      </c>
      <c r="N247" s="44"/>
      <c r="O247" s="44"/>
      <c r="P247" s="39" t="s">
        <v>57</v>
      </c>
      <c r="Q247" s="36">
        <v>29.36</v>
      </c>
      <c r="R247" s="37">
        <f>ROUNDDOWN(IF(Q247&gt;0,Q247,#REF!)*0.8,0)</f>
        <v>23</v>
      </c>
      <c r="S247" s="37">
        <f t="shared" si="6"/>
        <v>18</v>
      </c>
      <c r="T247" s="37">
        <f t="shared" si="7"/>
        <v>44.04</v>
      </c>
    </row>
    <row r="248" spans="1:20">
      <c r="A248" s="41" t="s">
        <v>681</v>
      </c>
      <c r="B248" s="53" t="s">
        <v>682</v>
      </c>
      <c r="C248" s="39" t="s">
        <v>683</v>
      </c>
      <c r="D248" s="46" t="s">
        <v>684</v>
      </c>
      <c r="E248" s="47"/>
      <c r="F248" s="48"/>
      <c r="G248" s="49"/>
      <c r="H248" s="47"/>
      <c r="I248" s="48"/>
      <c r="J248" s="49"/>
      <c r="K248" s="41" t="s">
        <v>685</v>
      </c>
      <c r="L248" s="42">
        <v>142</v>
      </c>
      <c r="M248" s="43" t="s">
        <v>686</v>
      </c>
      <c r="N248" s="44"/>
      <c r="O248" s="44"/>
      <c r="P248" s="39" t="s">
        <v>57</v>
      </c>
      <c r="Q248" s="36">
        <v>36.35</v>
      </c>
      <c r="R248" s="37">
        <f>ROUNDDOWN(IF(Q248&gt;0,Q248,#REF!)*0.8,0)</f>
        <v>29</v>
      </c>
      <c r="S248" s="37">
        <f t="shared" si="6"/>
        <v>23</v>
      </c>
      <c r="T248" s="37">
        <f t="shared" si="7"/>
        <v>54.52</v>
      </c>
    </row>
    <row r="249" spans="1:20">
      <c r="A249" s="41" t="s">
        <v>681</v>
      </c>
      <c r="B249" s="53" t="s">
        <v>682</v>
      </c>
      <c r="C249" s="39" t="s">
        <v>683</v>
      </c>
      <c r="D249" s="46" t="s">
        <v>684</v>
      </c>
      <c r="E249" s="47" t="s">
        <v>90</v>
      </c>
      <c r="F249" s="48" t="s">
        <v>90</v>
      </c>
      <c r="G249" s="49" t="s">
        <v>90</v>
      </c>
      <c r="H249" s="47" t="s">
        <v>90</v>
      </c>
      <c r="I249" s="48" t="s">
        <v>90</v>
      </c>
      <c r="J249" s="49" t="s">
        <v>90</v>
      </c>
      <c r="K249" s="41" t="s">
        <v>687</v>
      </c>
      <c r="L249" s="42" t="s">
        <v>688</v>
      </c>
      <c r="M249" s="43" t="s">
        <v>64</v>
      </c>
      <c r="N249" s="44"/>
      <c r="O249" s="44"/>
      <c r="P249" s="39" t="s">
        <v>57</v>
      </c>
      <c r="Q249" s="36">
        <v>33.69</v>
      </c>
      <c r="R249" s="37">
        <f>ROUNDDOWN(IF(Q249&gt;0,Q249,#REF!)*0.8,0)</f>
        <v>26</v>
      </c>
      <c r="S249" s="37">
        <f t="shared" si="6"/>
        <v>20</v>
      </c>
      <c r="T249" s="37">
        <f t="shared" si="7"/>
        <v>50.53</v>
      </c>
    </row>
    <row r="250" spans="1:20">
      <c r="A250" s="41" t="s">
        <v>689</v>
      </c>
      <c r="B250" s="53">
        <v>3180000</v>
      </c>
      <c r="C250" s="39" t="s">
        <v>690</v>
      </c>
      <c r="D250" s="46" t="s">
        <v>691</v>
      </c>
      <c r="E250" s="47" t="s">
        <v>90</v>
      </c>
      <c r="F250" s="48" t="s">
        <v>90</v>
      </c>
      <c r="G250" s="49" t="s">
        <v>90</v>
      </c>
      <c r="H250" s="47" t="s">
        <v>90</v>
      </c>
      <c r="I250" s="48" t="s">
        <v>90</v>
      </c>
      <c r="J250" s="49" t="s">
        <v>90</v>
      </c>
      <c r="K250" s="41" t="s">
        <v>692</v>
      </c>
      <c r="L250" s="42">
        <v>148</v>
      </c>
      <c r="M250" s="43" t="s">
        <v>64</v>
      </c>
      <c r="N250" s="44"/>
      <c r="O250" s="44"/>
      <c r="P250" s="39" t="s">
        <v>57</v>
      </c>
      <c r="Q250" s="36">
        <v>2.5099999999999998</v>
      </c>
      <c r="R250" s="37">
        <f>ROUNDDOWN(IF(Q250&gt;0,Q250,#REF!)*0.8,0)</f>
        <v>2</v>
      </c>
      <c r="S250" s="37">
        <f t="shared" si="6"/>
        <v>1</v>
      </c>
      <c r="T250" s="37">
        <f t="shared" si="7"/>
        <v>3.76</v>
      </c>
    </row>
    <row r="251" spans="1:20">
      <c r="A251" s="38">
        <v>117</v>
      </c>
      <c r="B251" s="39">
        <v>1170000</v>
      </c>
      <c r="C251" s="39" t="s">
        <v>693</v>
      </c>
      <c r="D251" s="46" t="s">
        <v>694</v>
      </c>
      <c r="E251" s="47"/>
      <c r="F251" s="48"/>
      <c r="G251" s="49"/>
      <c r="H251" s="47"/>
      <c r="I251" s="48"/>
      <c r="J251" s="49"/>
      <c r="K251" s="41" t="s">
        <v>695</v>
      </c>
      <c r="L251" s="42">
        <v>3583</v>
      </c>
      <c r="M251" s="43" t="s">
        <v>438</v>
      </c>
      <c r="N251" s="44"/>
      <c r="O251" s="44"/>
      <c r="P251" s="39" t="s">
        <v>57</v>
      </c>
      <c r="Q251" s="36">
        <v>57.33</v>
      </c>
      <c r="R251" s="37">
        <f>ROUNDDOWN(IF(Q251&gt;0,Q251,#REF!)*0.8,0)</f>
        <v>45</v>
      </c>
      <c r="S251" s="37">
        <f t="shared" si="6"/>
        <v>36</v>
      </c>
      <c r="T251" s="37">
        <f t="shared" si="7"/>
        <v>85.99</v>
      </c>
    </row>
    <row r="252" spans="1:20">
      <c r="A252" s="38" t="s">
        <v>696</v>
      </c>
      <c r="B252" s="39" t="s">
        <v>697</v>
      </c>
      <c r="C252" s="39" t="s">
        <v>693</v>
      </c>
      <c r="D252" s="46" t="s">
        <v>694</v>
      </c>
      <c r="E252" s="47" t="s">
        <v>90</v>
      </c>
      <c r="F252" s="48" t="s">
        <v>90</v>
      </c>
      <c r="G252" s="49" t="s">
        <v>90</v>
      </c>
      <c r="H252" s="47" t="s">
        <v>90</v>
      </c>
      <c r="I252" s="48" t="s">
        <v>90</v>
      </c>
      <c r="J252" s="49" t="s">
        <v>90</v>
      </c>
      <c r="K252" s="41" t="s">
        <v>698</v>
      </c>
      <c r="L252" s="42" t="s">
        <v>699</v>
      </c>
      <c r="M252" s="43" t="s">
        <v>441</v>
      </c>
      <c r="N252" s="44"/>
      <c r="O252" s="44"/>
      <c r="P252" s="39" t="s">
        <v>57</v>
      </c>
      <c r="Q252" s="36">
        <v>31.33</v>
      </c>
      <c r="R252" s="37">
        <f>ROUNDDOWN(IF(Q252&gt;0,Q252,#REF!)*0.8,0)</f>
        <v>25</v>
      </c>
      <c r="S252" s="37">
        <f t="shared" si="6"/>
        <v>20</v>
      </c>
      <c r="T252" s="37">
        <f t="shared" si="7"/>
        <v>46.99</v>
      </c>
    </row>
    <row r="253" spans="1:20">
      <c r="A253" s="38" t="s">
        <v>700</v>
      </c>
      <c r="B253" s="39" t="s">
        <v>701</v>
      </c>
      <c r="C253" s="39" t="s">
        <v>702</v>
      </c>
      <c r="D253" s="46" t="s">
        <v>703</v>
      </c>
      <c r="E253" s="47" t="s">
        <v>90</v>
      </c>
      <c r="F253" s="48" t="s">
        <v>90</v>
      </c>
      <c r="G253" s="49" t="s">
        <v>90</v>
      </c>
      <c r="H253" s="47" t="s">
        <v>90</v>
      </c>
      <c r="I253" s="48" t="s">
        <v>90</v>
      </c>
      <c r="J253" s="49" t="s">
        <v>90</v>
      </c>
      <c r="K253" s="41" t="s">
        <v>704</v>
      </c>
      <c r="L253" s="42" t="s">
        <v>705</v>
      </c>
      <c r="M253" s="43" t="s">
        <v>706</v>
      </c>
      <c r="N253" s="44"/>
      <c r="O253" s="44"/>
      <c r="P253" s="39" t="s">
        <v>57</v>
      </c>
      <c r="Q253" s="36">
        <v>85.67</v>
      </c>
      <c r="R253" s="37">
        <f>ROUNDDOWN(IF(Q253&gt;0,Q253,#REF!)*0.8,0)</f>
        <v>68</v>
      </c>
      <c r="S253" s="37">
        <f t="shared" si="6"/>
        <v>54</v>
      </c>
      <c r="T253" s="37">
        <f t="shared" si="7"/>
        <v>128.5</v>
      </c>
    </row>
    <row r="254" spans="1:20">
      <c r="A254" s="38" t="s">
        <v>707</v>
      </c>
      <c r="B254" s="39" t="s">
        <v>708</v>
      </c>
      <c r="C254" s="39" t="s">
        <v>709</v>
      </c>
      <c r="D254" s="46" t="s">
        <v>710</v>
      </c>
      <c r="E254" s="47" t="s">
        <v>90</v>
      </c>
      <c r="F254" s="48" t="s">
        <v>90</v>
      </c>
      <c r="G254" s="49" t="s">
        <v>90</v>
      </c>
      <c r="H254" s="47" t="s">
        <v>90</v>
      </c>
      <c r="I254" s="48" t="s">
        <v>90</v>
      </c>
      <c r="J254" s="49" t="s">
        <v>90</v>
      </c>
      <c r="K254" s="41" t="s">
        <v>711</v>
      </c>
      <c r="L254" s="42" t="s">
        <v>712</v>
      </c>
      <c r="M254" s="43" t="s">
        <v>335</v>
      </c>
      <c r="N254" s="44"/>
      <c r="O254" s="44"/>
      <c r="P254" s="39" t="s">
        <v>57</v>
      </c>
      <c r="Q254" s="36">
        <v>75</v>
      </c>
      <c r="R254" s="37">
        <f>ROUNDDOWN(IF(Q254&gt;0,Q254,#REF!)*0.8,0)</f>
        <v>60</v>
      </c>
      <c r="S254" s="37">
        <f t="shared" si="6"/>
        <v>48</v>
      </c>
      <c r="T254" s="37">
        <f t="shared" si="7"/>
        <v>112.5</v>
      </c>
    </row>
    <row r="255" spans="1:20">
      <c r="A255" s="38">
        <v>592</v>
      </c>
      <c r="B255" s="39" t="s">
        <v>713</v>
      </c>
      <c r="C255" s="39" t="s">
        <v>714</v>
      </c>
      <c r="D255" s="46" t="s">
        <v>715</v>
      </c>
      <c r="E255" s="47" t="s">
        <v>90</v>
      </c>
      <c r="F255" s="48" t="s">
        <v>90</v>
      </c>
      <c r="G255" s="49" t="s">
        <v>90</v>
      </c>
      <c r="H255" s="47" t="s">
        <v>90</v>
      </c>
      <c r="I255" s="48" t="s">
        <v>90</v>
      </c>
      <c r="J255" s="49" t="s">
        <v>90</v>
      </c>
      <c r="K255" s="41" t="s">
        <v>716</v>
      </c>
      <c r="L255" s="42">
        <v>3557</v>
      </c>
      <c r="M255" s="43" t="s">
        <v>335</v>
      </c>
      <c r="N255" s="44"/>
      <c r="O255" s="44"/>
      <c r="P255" s="39" t="s">
        <v>57</v>
      </c>
      <c r="Q255" s="36">
        <v>92.33</v>
      </c>
      <c r="R255" s="37">
        <f>ROUNDDOWN(IF(Q255&gt;0,Q255,#REF!)*0.8,0)</f>
        <v>73</v>
      </c>
      <c r="S255" s="37">
        <f t="shared" si="6"/>
        <v>58</v>
      </c>
      <c r="T255" s="37">
        <f t="shared" si="7"/>
        <v>138.49</v>
      </c>
    </row>
    <row r="256" spans="1:20">
      <c r="A256" s="38" t="s">
        <v>717</v>
      </c>
      <c r="B256" s="39" t="s">
        <v>718</v>
      </c>
      <c r="C256" s="39" t="s">
        <v>719</v>
      </c>
      <c r="D256" s="46" t="s">
        <v>720</v>
      </c>
      <c r="E256" s="47" t="s">
        <v>90</v>
      </c>
      <c r="F256" s="48" t="s">
        <v>90</v>
      </c>
      <c r="G256" s="49" t="s">
        <v>90</v>
      </c>
      <c r="H256" s="47" t="s">
        <v>90</v>
      </c>
      <c r="I256" s="48" t="s">
        <v>90</v>
      </c>
      <c r="J256" s="49" t="s">
        <v>90</v>
      </c>
      <c r="K256" s="41" t="s">
        <v>721</v>
      </c>
      <c r="L256" s="42" t="s">
        <v>722</v>
      </c>
      <c r="M256" s="43" t="s">
        <v>723</v>
      </c>
      <c r="N256" s="44"/>
      <c r="O256" s="44"/>
      <c r="P256" s="39" t="s">
        <v>57</v>
      </c>
      <c r="Q256" s="36">
        <v>13.7</v>
      </c>
      <c r="R256" s="37">
        <f>ROUNDDOWN(IF(Q256&gt;0,Q256,#REF!)*0.8,0)</f>
        <v>10</v>
      </c>
      <c r="S256" s="37">
        <f t="shared" si="6"/>
        <v>8</v>
      </c>
      <c r="T256" s="37">
        <f t="shared" si="7"/>
        <v>20.55</v>
      </c>
    </row>
    <row r="257" spans="1:20">
      <c r="A257" s="38" t="s">
        <v>724</v>
      </c>
      <c r="B257" s="39" t="s">
        <v>725</v>
      </c>
      <c r="C257" s="39" t="s">
        <v>726</v>
      </c>
      <c r="D257" s="46" t="s">
        <v>727</v>
      </c>
      <c r="E257" s="47" t="s">
        <v>90</v>
      </c>
      <c r="F257" s="48" t="s">
        <v>90</v>
      </c>
      <c r="G257" s="49" t="s">
        <v>90</v>
      </c>
      <c r="H257" s="47" t="s">
        <v>90</v>
      </c>
      <c r="I257" s="48" t="s">
        <v>90</v>
      </c>
      <c r="J257" s="49" t="s">
        <v>90</v>
      </c>
      <c r="K257" s="41" t="s">
        <v>728</v>
      </c>
      <c r="L257" s="42" t="s">
        <v>729</v>
      </c>
      <c r="M257" s="43" t="s">
        <v>335</v>
      </c>
      <c r="N257" s="44"/>
      <c r="O257" s="44"/>
      <c r="P257" s="39" t="s">
        <v>57</v>
      </c>
      <c r="Q257" s="36">
        <v>196.67</v>
      </c>
      <c r="R257" s="37">
        <f>ROUNDDOWN(IF(Q257&gt;0,Q257,#REF!)*0.8,0)</f>
        <v>157</v>
      </c>
      <c r="S257" s="37">
        <f t="shared" si="6"/>
        <v>125</v>
      </c>
      <c r="T257" s="37">
        <f t="shared" si="7"/>
        <v>295</v>
      </c>
    </row>
    <row r="258" spans="1:20">
      <c r="A258" s="38">
        <v>682</v>
      </c>
      <c r="B258" s="39">
        <v>9360000</v>
      </c>
      <c r="C258" s="39" t="s">
        <v>730</v>
      </c>
      <c r="D258" s="46" t="s">
        <v>731</v>
      </c>
      <c r="E258" s="47"/>
      <c r="F258" s="48"/>
      <c r="G258" s="49"/>
      <c r="H258" s="47"/>
      <c r="I258" s="48"/>
      <c r="J258" s="49"/>
      <c r="K258" s="41" t="s">
        <v>732</v>
      </c>
      <c r="L258" s="42">
        <v>149</v>
      </c>
      <c r="M258" s="43" t="s">
        <v>64</v>
      </c>
      <c r="N258" s="44"/>
      <c r="O258" s="44"/>
      <c r="P258" s="39" t="s">
        <v>57</v>
      </c>
      <c r="Q258" s="36">
        <v>2.75</v>
      </c>
      <c r="R258" s="37">
        <f>ROUNDDOWN(IF(Q258&gt;0,Q258,#REF!)*0.8,0)</f>
        <v>2</v>
      </c>
      <c r="S258" s="37">
        <f t="shared" si="6"/>
        <v>1</v>
      </c>
      <c r="T258" s="37">
        <f t="shared" si="7"/>
        <v>4.12</v>
      </c>
    </row>
    <row r="259" spans="1:20">
      <c r="A259" s="38">
        <v>932</v>
      </c>
      <c r="B259" s="39">
        <v>9320000</v>
      </c>
      <c r="C259" s="39" t="s">
        <v>733</v>
      </c>
      <c r="D259" s="46" t="s">
        <v>734</v>
      </c>
      <c r="E259" s="47"/>
      <c r="F259" s="48"/>
      <c r="G259" s="49"/>
      <c r="H259" s="47"/>
      <c r="I259" s="48"/>
      <c r="J259" s="49"/>
      <c r="K259" s="41" t="s">
        <v>735</v>
      </c>
      <c r="L259" s="42">
        <v>84</v>
      </c>
      <c r="M259" s="43" t="s">
        <v>736</v>
      </c>
      <c r="N259" s="44"/>
      <c r="O259" s="44"/>
      <c r="P259" s="39" t="s">
        <v>57</v>
      </c>
      <c r="Q259" s="36">
        <v>14.95</v>
      </c>
      <c r="R259" s="37">
        <f>ROUNDDOWN(IF(Q259&gt;0,Q259,#REF!)*0.8,0)</f>
        <v>11</v>
      </c>
      <c r="S259" s="37">
        <f t="shared" si="6"/>
        <v>8</v>
      </c>
      <c r="T259" s="37">
        <f t="shared" si="7"/>
        <v>22.42</v>
      </c>
    </row>
    <row r="260" spans="1:20">
      <c r="A260" s="38">
        <v>932</v>
      </c>
      <c r="B260" s="39">
        <v>9320000</v>
      </c>
      <c r="C260" s="39" t="s">
        <v>733</v>
      </c>
      <c r="D260" s="46" t="s">
        <v>734</v>
      </c>
      <c r="E260" s="47"/>
      <c r="F260" s="48"/>
      <c r="G260" s="49"/>
      <c r="H260" s="47"/>
      <c r="I260" s="48"/>
      <c r="J260" s="49"/>
      <c r="K260" s="41" t="s">
        <v>737</v>
      </c>
      <c r="L260" s="42">
        <v>80</v>
      </c>
      <c r="M260" s="43" t="s">
        <v>738</v>
      </c>
      <c r="N260" s="44"/>
      <c r="O260" s="44"/>
      <c r="P260" s="39" t="s">
        <v>57</v>
      </c>
      <c r="Q260" s="36">
        <v>16.010000000000002</v>
      </c>
      <c r="R260" s="37">
        <f>ROUNDDOWN(IF(Q260&gt;0,Q260,#REF!)*0.8,0)</f>
        <v>12</v>
      </c>
      <c r="S260" s="37">
        <f t="shared" si="6"/>
        <v>9</v>
      </c>
      <c r="T260" s="37">
        <f t="shared" si="7"/>
        <v>24.01</v>
      </c>
    </row>
    <row r="261" spans="1:20">
      <c r="A261" s="38">
        <v>575</v>
      </c>
      <c r="B261" s="39" t="s">
        <v>739</v>
      </c>
      <c r="C261" s="39" t="s">
        <v>740</v>
      </c>
      <c r="D261" s="46" t="s">
        <v>741</v>
      </c>
      <c r="E261" s="47" t="s">
        <v>90</v>
      </c>
      <c r="F261" s="48" t="s">
        <v>90</v>
      </c>
      <c r="G261" s="49" t="s">
        <v>90</v>
      </c>
      <c r="H261" s="47" t="s">
        <v>90</v>
      </c>
      <c r="I261" s="48" t="s">
        <v>90</v>
      </c>
      <c r="J261" s="49" t="s">
        <v>90</v>
      </c>
      <c r="K261" s="69" t="s">
        <v>742</v>
      </c>
      <c r="L261" s="42">
        <v>3558</v>
      </c>
      <c r="M261" s="43" t="s">
        <v>335</v>
      </c>
      <c r="N261" s="44"/>
      <c r="O261" s="44"/>
      <c r="P261" s="39" t="s">
        <v>57</v>
      </c>
      <c r="Q261" s="36">
        <v>263.33</v>
      </c>
      <c r="R261" s="37">
        <f>ROUNDDOWN(IF(Q261&gt;0,Q261,#REF!)*0.8,0)</f>
        <v>210</v>
      </c>
      <c r="S261" s="37">
        <f t="shared" si="6"/>
        <v>168</v>
      </c>
      <c r="T261" s="37">
        <f t="shared" si="7"/>
        <v>394.99</v>
      </c>
    </row>
    <row r="262" spans="1:20">
      <c r="A262" s="38" t="s">
        <v>743</v>
      </c>
      <c r="B262" s="39" t="s">
        <v>744</v>
      </c>
      <c r="C262" s="39" t="s">
        <v>745</v>
      </c>
      <c r="D262" s="46" t="s">
        <v>746</v>
      </c>
      <c r="E262" s="47" t="s">
        <v>90</v>
      </c>
      <c r="F262" s="48" t="s">
        <v>90</v>
      </c>
      <c r="G262" s="49" t="s">
        <v>90</v>
      </c>
      <c r="H262" s="47" t="s">
        <v>90</v>
      </c>
      <c r="I262" s="48" t="s">
        <v>90</v>
      </c>
      <c r="J262" s="49" t="s">
        <v>90</v>
      </c>
      <c r="K262" s="41" t="s">
        <v>747</v>
      </c>
      <c r="L262" s="42" t="s">
        <v>748</v>
      </c>
      <c r="M262" s="43" t="s">
        <v>749</v>
      </c>
      <c r="N262" s="44"/>
      <c r="O262" s="44"/>
      <c r="P262" s="39" t="s">
        <v>57</v>
      </c>
      <c r="Q262" s="36">
        <v>141.06</v>
      </c>
      <c r="R262" s="37">
        <f>ROUNDDOWN(IF(Q262&gt;0,Q262,#REF!)*0.8,0)</f>
        <v>112</v>
      </c>
      <c r="S262" s="37">
        <f t="shared" si="6"/>
        <v>89</v>
      </c>
      <c r="T262" s="37">
        <f t="shared" si="7"/>
        <v>211.59</v>
      </c>
    </row>
    <row r="263" spans="1:20">
      <c r="A263" s="38">
        <v>690</v>
      </c>
      <c r="B263" s="39">
        <v>4210000</v>
      </c>
      <c r="C263" s="39" t="s">
        <v>750</v>
      </c>
      <c r="D263" s="46" t="s">
        <v>751</v>
      </c>
      <c r="E263" s="47" t="s">
        <v>90</v>
      </c>
      <c r="F263" s="48" t="s">
        <v>90</v>
      </c>
      <c r="G263" s="49" t="s">
        <v>90</v>
      </c>
      <c r="H263" s="47" t="s">
        <v>90</v>
      </c>
      <c r="I263" s="48" t="s">
        <v>90</v>
      </c>
      <c r="J263" s="49" t="s">
        <v>90</v>
      </c>
      <c r="K263" s="41" t="s">
        <v>752</v>
      </c>
      <c r="L263" s="42">
        <v>4041</v>
      </c>
      <c r="M263" s="43" t="s">
        <v>64</v>
      </c>
      <c r="N263" s="44"/>
      <c r="O263" s="44"/>
      <c r="P263" s="39" t="s">
        <v>57</v>
      </c>
      <c r="Q263" s="36">
        <v>30.83</v>
      </c>
      <c r="R263" s="37">
        <f>ROUNDDOWN(IF(Q263&gt;0,Q263,#REF!)*0.8,0)</f>
        <v>24</v>
      </c>
      <c r="S263" s="37">
        <f t="shared" si="6"/>
        <v>19</v>
      </c>
      <c r="T263" s="37">
        <f t="shared" si="7"/>
        <v>46.24</v>
      </c>
    </row>
    <row r="264" spans="1:20">
      <c r="A264" s="41" t="s">
        <v>753</v>
      </c>
      <c r="B264" s="53" t="s">
        <v>754</v>
      </c>
      <c r="C264" s="39" t="s">
        <v>755</v>
      </c>
      <c r="D264" s="46" t="s">
        <v>756</v>
      </c>
      <c r="E264" s="47" t="s">
        <v>90</v>
      </c>
      <c r="F264" s="48" t="s">
        <v>90</v>
      </c>
      <c r="G264" s="49" t="s">
        <v>90</v>
      </c>
      <c r="H264" s="47" t="s">
        <v>90</v>
      </c>
      <c r="I264" s="48" t="s">
        <v>90</v>
      </c>
      <c r="J264" s="49" t="s">
        <v>90</v>
      </c>
      <c r="K264" s="41" t="s">
        <v>757</v>
      </c>
      <c r="L264" s="42">
        <v>4035</v>
      </c>
      <c r="M264" s="43" t="s">
        <v>64</v>
      </c>
      <c r="N264" s="44"/>
      <c r="O264" s="44"/>
      <c r="P264" s="39" t="s">
        <v>57</v>
      </c>
      <c r="Q264" s="36">
        <v>42.76</v>
      </c>
      <c r="R264" s="37">
        <f>ROUNDDOWN(IF(Q264&gt;0,Q264,#REF!)*0.8,0)</f>
        <v>34</v>
      </c>
      <c r="S264" s="37">
        <f t="shared" si="6"/>
        <v>27</v>
      </c>
      <c r="T264" s="37">
        <f t="shared" si="7"/>
        <v>64.14</v>
      </c>
    </row>
    <row r="265" spans="1:20">
      <c r="A265" s="38" t="s">
        <v>758</v>
      </c>
      <c r="B265" s="39" t="s">
        <v>759</v>
      </c>
      <c r="C265" s="39" t="s">
        <v>760</v>
      </c>
      <c r="D265" s="46" t="s">
        <v>761</v>
      </c>
      <c r="E265" s="47" t="s">
        <v>90</v>
      </c>
      <c r="F265" s="48" t="s">
        <v>90</v>
      </c>
      <c r="G265" s="49" t="s">
        <v>90</v>
      </c>
      <c r="H265" s="47" t="s">
        <v>90</v>
      </c>
      <c r="I265" s="48" t="s">
        <v>90</v>
      </c>
      <c r="J265" s="49" t="s">
        <v>90</v>
      </c>
      <c r="K265" s="41" t="s">
        <v>122</v>
      </c>
      <c r="L265" s="42" t="s">
        <v>762</v>
      </c>
      <c r="M265" s="43" t="s">
        <v>763</v>
      </c>
      <c r="N265" s="44"/>
      <c r="O265" s="44"/>
      <c r="P265" s="39" t="s">
        <v>57</v>
      </c>
      <c r="Q265" s="36">
        <v>150.58000000000001</v>
      </c>
      <c r="R265" s="37">
        <f>ROUNDDOWN(IF(Q265&gt;0,Q265,#REF!)*0.8,0)</f>
        <v>120</v>
      </c>
      <c r="S265" s="37">
        <f t="shared" si="6"/>
        <v>96</v>
      </c>
      <c r="T265" s="37">
        <f t="shared" si="7"/>
        <v>225.87</v>
      </c>
    </row>
    <row r="266" spans="1:20">
      <c r="A266" s="41" t="s">
        <v>764</v>
      </c>
      <c r="B266" s="53" t="s">
        <v>765</v>
      </c>
      <c r="C266" s="39" t="s">
        <v>766</v>
      </c>
      <c r="D266" s="46" t="s">
        <v>767</v>
      </c>
      <c r="E266" s="47"/>
      <c r="F266" s="48"/>
      <c r="G266" s="49"/>
      <c r="H266" s="47"/>
      <c r="I266" s="48"/>
      <c r="J266" s="49"/>
      <c r="K266" s="41" t="s">
        <v>768</v>
      </c>
      <c r="L266" s="42">
        <v>4036</v>
      </c>
      <c r="M266" s="43" t="s">
        <v>64</v>
      </c>
      <c r="N266" s="44"/>
      <c r="O266" s="44"/>
      <c r="P266" s="39" t="s">
        <v>57</v>
      </c>
      <c r="Q266" s="36">
        <v>107.5</v>
      </c>
      <c r="R266" s="37">
        <f>ROUNDDOWN(IF(Q266&gt;0,Q266,#REF!)*0.8,0)</f>
        <v>86</v>
      </c>
      <c r="S266" s="37">
        <f t="shared" si="6"/>
        <v>68</v>
      </c>
      <c r="T266" s="37">
        <f t="shared" si="7"/>
        <v>161.25</v>
      </c>
    </row>
    <row r="267" spans="1:20">
      <c r="A267" s="38" t="s">
        <v>769</v>
      </c>
      <c r="B267" s="39" t="s">
        <v>770</v>
      </c>
      <c r="C267" s="39" t="s">
        <v>771</v>
      </c>
      <c r="D267" s="46" t="s">
        <v>772</v>
      </c>
      <c r="E267" s="47" t="s">
        <v>90</v>
      </c>
      <c r="F267" s="48" t="s">
        <v>90</v>
      </c>
      <c r="G267" s="49" t="s">
        <v>90</v>
      </c>
      <c r="H267" s="47" t="s">
        <v>90</v>
      </c>
      <c r="I267" s="48" t="s">
        <v>90</v>
      </c>
      <c r="J267" s="49" t="s">
        <v>90</v>
      </c>
      <c r="K267" s="41" t="s">
        <v>282</v>
      </c>
      <c r="L267" s="42">
        <v>3</v>
      </c>
      <c r="M267" s="43" t="s">
        <v>64</v>
      </c>
      <c r="N267" s="44"/>
      <c r="O267" s="44"/>
      <c r="P267" s="39" t="s">
        <v>57</v>
      </c>
      <c r="Q267" s="36">
        <v>23.28</v>
      </c>
      <c r="R267" s="37">
        <f>ROUNDDOWN(IF(Q267&gt;0,Q267,#REF!)*0.8,0)</f>
        <v>18</v>
      </c>
      <c r="S267" s="37">
        <f t="shared" ref="S267:S330" si="8">ROUNDDOWN(R267*0.8,0)</f>
        <v>14</v>
      </c>
      <c r="T267" s="37">
        <f t="shared" ref="T267:T330" si="9">ROUNDDOWN(Q267*1.5,2)</f>
        <v>34.92</v>
      </c>
    </row>
    <row r="268" spans="1:20">
      <c r="A268" s="38" t="s">
        <v>769</v>
      </c>
      <c r="B268" s="39" t="s">
        <v>770</v>
      </c>
      <c r="C268" s="39" t="s">
        <v>771</v>
      </c>
      <c r="D268" s="46" t="s">
        <v>773</v>
      </c>
      <c r="E268" s="47"/>
      <c r="F268" s="48"/>
      <c r="G268" s="49"/>
      <c r="H268" s="47"/>
      <c r="I268" s="48"/>
      <c r="J268" s="49"/>
      <c r="K268" s="41" t="s">
        <v>774</v>
      </c>
      <c r="L268" s="42">
        <v>134</v>
      </c>
      <c r="M268" s="43" t="s">
        <v>775</v>
      </c>
      <c r="N268" s="44"/>
      <c r="O268" s="44"/>
      <c r="P268" s="39" t="s">
        <v>57</v>
      </c>
      <c r="Q268" s="36">
        <v>29.62</v>
      </c>
      <c r="R268" s="37">
        <f>ROUNDDOWN(IF(Q268&gt;0,Q268,#REF!)*0.8,0)</f>
        <v>23</v>
      </c>
      <c r="S268" s="37">
        <f t="shared" si="8"/>
        <v>18</v>
      </c>
      <c r="T268" s="37">
        <f t="shared" si="9"/>
        <v>44.43</v>
      </c>
    </row>
    <row r="269" spans="1:20">
      <c r="A269" s="38" t="s">
        <v>776</v>
      </c>
      <c r="B269" s="39" t="s">
        <v>777</v>
      </c>
      <c r="C269" s="39" t="s">
        <v>778</v>
      </c>
      <c r="D269" s="46" t="s">
        <v>779</v>
      </c>
      <c r="E269" s="47" t="s">
        <v>90</v>
      </c>
      <c r="F269" s="48" t="s">
        <v>90</v>
      </c>
      <c r="G269" s="49" t="s">
        <v>90</v>
      </c>
      <c r="H269" s="47" t="s">
        <v>90</v>
      </c>
      <c r="I269" s="48" t="s">
        <v>90</v>
      </c>
      <c r="J269" s="49" t="s">
        <v>90</v>
      </c>
      <c r="K269" s="41" t="s">
        <v>780</v>
      </c>
      <c r="L269" s="42">
        <v>4047</v>
      </c>
      <c r="M269" s="57" t="s">
        <v>64</v>
      </c>
      <c r="N269" s="44"/>
      <c r="O269" s="44"/>
      <c r="P269" s="39" t="s">
        <v>57</v>
      </c>
      <c r="Q269" s="36">
        <v>71.08</v>
      </c>
      <c r="R269" s="37">
        <f>ROUNDDOWN(IF(Q269&gt;0,Q269,#REF!)*0.8,0)</f>
        <v>56</v>
      </c>
      <c r="S269" s="37">
        <f t="shared" si="8"/>
        <v>44</v>
      </c>
      <c r="T269" s="37">
        <f t="shared" si="9"/>
        <v>106.62</v>
      </c>
    </row>
    <row r="270" spans="1:20">
      <c r="A270" s="38" t="s">
        <v>781</v>
      </c>
      <c r="B270" s="39" t="s">
        <v>782</v>
      </c>
      <c r="C270" s="39" t="s">
        <v>783</v>
      </c>
      <c r="D270" s="46" t="s">
        <v>784</v>
      </c>
      <c r="E270" s="47" t="s">
        <v>90</v>
      </c>
      <c r="F270" s="48" t="s">
        <v>90</v>
      </c>
      <c r="G270" s="49" t="s">
        <v>90</v>
      </c>
      <c r="H270" s="47" t="s">
        <v>90</v>
      </c>
      <c r="I270" s="48" t="s">
        <v>90</v>
      </c>
      <c r="J270" s="49" t="s">
        <v>90</v>
      </c>
      <c r="K270" s="41" t="s">
        <v>785</v>
      </c>
      <c r="L270" s="42">
        <v>16</v>
      </c>
      <c r="M270" s="43" t="s">
        <v>64</v>
      </c>
      <c r="N270" s="44"/>
      <c r="O270" s="44"/>
      <c r="P270" s="39" t="s">
        <v>57</v>
      </c>
      <c r="Q270" s="36">
        <v>23.43</v>
      </c>
      <c r="R270" s="37">
        <f>ROUNDDOWN(IF(Q270&gt;0,Q270,#REF!)*0.8,0)</f>
        <v>18</v>
      </c>
      <c r="S270" s="37">
        <f t="shared" si="8"/>
        <v>14</v>
      </c>
      <c r="T270" s="37">
        <f t="shared" si="9"/>
        <v>35.14</v>
      </c>
    </row>
    <row r="271" spans="1:20">
      <c r="A271" s="41" t="s">
        <v>786</v>
      </c>
      <c r="B271" s="53" t="s">
        <v>787</v>
      </c>
      <c r="C271" s="39" t="s">
        <v>788</v>
      </c>
      <c r="D271" s="46" t="s">
        <v>789</v>
      </c>
      <c r="E271" s="47"/>
      <c r="F271" s="48"/>
      <c r="G271" s="49"/>
      <c r="H271" s="47"/>
      <c r="I271" s="48"/>
      <c r="J271" s="49"/>
      <c r="K271" s="41" t="s">
        <v>790</v>
      </c>
      <c r="L271" s="42">
        <v>3553</v>
      </c>
      <c r="M271" s="43" t="s">
        <v>335</v>
      </c>
      <c r="N271" s="44"/>
      <c r="O271" s="44"/>
      <c r="P271" s="39" t="s">
        <v>57</v>
      </c>
      <c r="Q271" s="36">
        <v>24.53</v>
      </c>
      <c r="R271" s="37">
        <f>ROUNDDOWN(IF(Q271&gt;0,Q271,#REF!)*0.8,0)</f>
        <v>19</v>
      </c>
      <c r="S271" s="37">
        <f t="shared" si="8"/>
        <v>15</v>
      </c>
      <c r="T271" s="37">
        <f t="shared" si="9"/>
        <v>36.79</v>
      </c>
    </row>
    <row r="272" spans="1:20">
      <c r="A272" s="38">
        <v>576</v>
      </c>
      <c r="B272" s="39" t="s">
        <v>791</v>
      </c>
      <c r="C272" s="39" t="s">
        <v>792</v>
      </c>
      <c r="D272" s="46" t="s">
        <v>793</v>
      </c>
      <c r="E272" s="47" t="s">
        <v>90</v>
      </c>
      <c r="F272" s="48" t="s">
        <v>90</v>
      </c>
      <c r="G272" s="49" t="s">
        <v>90</v>
      </c>
      <c r="H272" s="47" t="s">
        <v>90</v>
      </c>
      <c r="I272" s="48" t="s">
        <v>90</v>
      </c>
      <c r="J272" s="49" t="s">
        <v>90</v>
      </c>
      <c r="K272" s="69" t="s">
        <v>794</v>
      </c>
      <c r="L272" s="42">
        <v>3556</v>
      </c>
      <c r="M272" s="43" t="s">
        <v>335</v>
      </c>
      <c r="N272" s="44"/>
      <c r="O272" s="44"/>
      <c r="P272" s="39" t="s">
        <v>57</v>
      </c>
      <c r="Q272" s="36">
        <v>85.67</v>
      </c>
      <c r="R272" s="37">
        <f>ROUNDDOWN(IF(Q272&gt;0,Q272,#REF!)*0.8,0)</f>
        <v>68</v>
      </c>
      <c r="S272" s="37">
        <f t="shared" si="8"/>
        <v>54</v>
      </c>
      <c r="T272" s="37">
        <f t="shared" si="9"/>
        <v>128.5</v>
      </c>
    </row>
    <row r="273" spans="1:20">
      <c r="A273" s="38" t="s">
        <v>795</v>
      </c>
      <c r="B273" s="39" t="s">
        <v>796</v>
      </c>
      <c r="C273" s="39" t="s">
        <v>797</v>
      </c>
      <c r="D273" s="46" t="s">
        <v>798</v>
      </c>
      <c r="E273" s="47" t="s">
        <v>90</v>
      </c>
      <c r="F273" s="48" t="s">
        <v>90</v>
      </c>
      <c r="G273" s="49" t="s">
        <v>90</v>
      </c>
      <c r="H273" s="47" t="s">
        <v>90</v>
      </c>
      <c r="I273" s="48" t="s">
        <v>90</v>
      </c>
      <c r="J273" s="49" t="s">
        <v>90</v>
      </c>
      <c r="K273" s="41" t="s">
        <v>799</v>
      </c>
      <c r="L273" s="42">
        <v>4049</v>
      </c>
      <c r="M273" s="43" t="s">
        <v>64</v>
      </c>
      <c r="N273" s="44"/>
      <c r="O273" s="44"/>
      <c r="P273" s="39" t="s">
        <v>57</v>
      </c>
      <c r="Q273" s="36">
        <v>49.84</v>
      </c>
      <c r="R273" s="37">
        <f>ROUNDDOWN(IF(Q273&gt;0,Q273,#REF!)*0.8,0)</f>
        <v>39</v>
      </c>
      <c r="S273" s="37">
        <f t="shared" si="8"/>
        <v>31</v>
      </c>
      <c r="T273" s="37">
        <f t="shared" si="9"/>
        <v>74.760000000000005</v>
      </c>
    </row>
    <row r="274" spans="1:20">
      <c r="A274" s="38" t="s">
        <v>800</v>
      </c>
      <c r="B274" s="39" t="s">
        <v>801</v>
      </c>
      <c r="C274" s="39" t="s">
        <v>802</v>
      </c>
      <c r="D274" s="46" t="s">
        <v>803</v>
      </c>
      <c r="E274" s="47" t="s">
        <v>90</v>
      </c>
      <c r="F274" s="48" t="s">
        <v>90</v>
      </c>
      <c r="G274" s="49" t="s">
        <v>90</v>
      </c>
      <c r="H274" s="47" t="s">
        <v>90</v>
      </c>
      <c r="I274" s="48" t="s">
        <v>90</v>
      </c>
      <c r="J274" s="49" t="s">
        <v>90</v>
      </c>
      <c r="K274" s="41" t="s">
        <v>804</v>
      </c>
      <c r="L274" s="42">
        <v>3518</v>
      </c>
      <c r="M274" s="43" t="s">
        <v>438</v>
      </c>
      <c r="N274" s="44"/>
      <c r="O274" s="44"/>
      <c r="P274" s="39" t="s">
        <v>57</v>
      </c>
      <c r="Q274" s="36">
        <v>4598.33</v>
      </c>
      <c r="R274" s="37">
        <f>ROUNDDOWN(IF(Q274&gt;0,Q274,#REF!)*0.8,0)</f>
        <v>3678</v>
      </c>
      <c r="S274" s="37">
        <f t="shared" si="8"/>
        <v>2942</v>
      </c>
      <c r="T274" s="37">
        <f t="shared" si="9"/>
        <v>6897.49</v>
      </c>
    </row>
    <row r="275" spans="1:20">
      <c r="A275" s="38" t="s">
        <v>800</v>
      </c>
      <c r="B275" s="39" t="s">
        <v>801</v>
      </c>
      <c r="C275" s="39" t="s">
        <v>802</v>
      </c>
      <c r="D275" s="46" t="s">
        <v>803</v>
      </c>
      <c r="E275" s="47" t="s">
        <v>90</v>
      </c>
      <c r="F275" s="48" t="s">
        <v>90</v>
      </c>
      <c r="G275" s="49" t="s">
        <v>90</v>
      </c>
      <c r="H275" s="47" t="s">
        <v>90</v>
      </c>
      <c r="I275" s="48" t="s">
        <v>90</v>
      </c>
      <c r="J275" s="49" t="s">
        <v>90</v>
      </c>
      <c r="K275" s="41" t="s">
        <v>805</v>
      </c>
      <c r="L275" s="42">
        <v>3519</v>
      </c>
      <c r="M275" s="43" t="s">
        <v>441</v>
      </c>
      <c r="N275" s="44"/>
      <c r="O275" s="44"/>
      <c r="P275" s="39" t="s">
        <v>57</v>
      </c>
      <c r="Q275" s="36">
        <v>531.66999999999996</v>
      </c>
      <c r="R275" s="37">
        <f>ROUNDDOWN(IF(Q275&gt;0,Q275,#REF!)*0.8,0)</f>
        <v>425</v>
      </c>
      <c r="S275" s="37">
        <f t="shared" si="8"/>
        <v>340</v>
      </c>
      <c r="T275" s="37">
        <f t="shared" si="9"/>
        <v>797.5</v>
      </c>
    </row>
    <row r="276" spans="1:20">
      <c r="A276" s="38" t="s">
        <v>806</v>
      </c>
      <c r="B276" s="39" t="s">
        <v>807</v>
      </c>
      <c r="C276" s="39" t="s">
        <v>808</v>
      </c>
      <c r="D276" s="46" t="s">
        <v>809</v>
      </c>
      <c r="E276" s="47" t="s">
        <v>90</v>
      </c>
      <c r="F276" s="48" t="s">
        <v>90</v>
      </c>
      <c r="G276" s="49" t="s">
        <v>90</v>
      </c>
      <c r="H276" s="47" t="s">
        <v>90</v>
      </c>
      <c r="I276" s="48" t="s">
        <v>90</v>
      </c>
      <c r="J276" s="49" t="s">
        <v>90</v>
      </c>
      <c r="K276" s="41" t="s">
        <v>810</v>
      </c>
      <c r="L276" s="42">
        <v>5114</v>
      </c>
      <c r="M276" s="43" t="s">
        <v>64</v>
      </c>
      <c r="N276" s="44"/>
      <c r="O276" s="44"/>
      <c r="P276" s="39" t="s">
        <v>57</v>
      </c>
      <c r="Q276" s="36">
        <v>207.06</v>
      </c>
      <c r="R276" s="37">
        <f>ROUNDDOWN(IF(Q276&gt;0,Q276,#REF!)*0.8,0)</f>
        <v>165</v>
      </c>
      <c r="S276" s="37">
        <f t="shared" si="8"/>
        <v>132</v>
      </c>
      <c r="T276" s="37">
        <f t="shared" si="9"/>
        <v>310.58999999999997</v>
      </c>
    </row>
    <row r="277" spans="1:20">
      <c r="A277" s="38" t="s">
        <v>811</v>
      </c>
      <c r="B277" s="39" t="s">
        <v>812</v>
      </c>
      <c r="C277" s="39" t="s">
        <v>813</v>
      </c>
      <c r="D277" s="46" t="s">
        <v>814</v>
      </c>
      <c r="E277" s="47" t="s">
        <v>90</v>
      </c>
      <c r="F277" s="48" t="s">
        <v>90</v>
      </c>
      <c r="G277" s="49" t="s">
        <v>90</v>
      </c>
      <c r="H277" s="47" t="s">
        <v>90</v>
      </c>
      <c r="I277" s="48" t="s">
        <v>90</v>
      </c>
      <c r="J277" s="49" t="s">
        <v>90</v>
      </c>
      <c r="K277" s="41" t="s">
        <v>126</v>
      </c>
      <c r="L277" s="42">
        <v>1</v>
      </c>
      <c r="M277" s="43" t="s">
        <v>64</v>
      </c>
      <c r="N277" s="44"/>
      <c r="O277" s="44"/>
      <c r="P277" s="39" t="s">
        <v>57</v>
      </c>
      <c r="Q277" s="36">
        <v>20.32</v>
      </c>
      <c r="R277" s="37">
        <f>ROUNDDOWN(IF(Q277&gt;0,Q277,#REF!)*0.8,0)</f>
        <v>16</v>
      </c>
      <c r="S277" s="37">
        <f t="shared" si="8"/>
        <v>12</v>
      </c>
      <c r="T277" s="37">
        <f t="shared" si="9"/>
        <v>30.48</v>
      </c>
    </row>
    <row r="278" spans="1:20">
      <c r="A278" s="38" t="s">
        <v>811</v>
      </c>
      <c r="B278" s="39" t="s">
        <v>812</v>
      </c>
      <c r="C278" s="39" t="s">
        <v>813</v>
      </c>
      <c r="D278" s="46" t="s">
        <v>814</v>
      </c>
      <c r="E278" s="47"/>
      <c r="F278" s="48"/>
      <c r="G278" s="49"/>
      <c r="H278" s="47"/>
      <c r="I278" s="48"/>
      <c r="J278" s="49"/>
      <c r="K278" s="41" t="s">
        <v>815</v>
      </c>
      <c r="L278" s="42">
        <v>126</v>
      </c>
      <c r="M278" s="43" t="s">
        <v>816</v>
      </c>
      <c r="N278" s="44"/>
      <c r="O278" s="44"/>
      <c r="P278" s="39" t="s">
        <v>57</v>
      </c>
      <c r="Q278" s="36">
        <v>48.11</v>
      </c>
      <c r="R278" s="37">
        <f>ROUNDDOWN(IF(Q278&gt;0,Q278,#REF!)*0.8,0)</f>
        <v>38</v>
      </c>
      <c r="S278" s="37">
        <f t="shared" si="8"/>
        <v>30</v>
      </c>
      <c r="T278" s="37">
        <f t="shared" si="9"/>
        <v>72.16</v>
      </c>
    </row>
    <row r="279" spans="1:20">
      <c r="A279" s="38">
        <v>704</v>
      </c>
      <c r="B279" s="39">
        <v>3140000</v>
      </c>
      <c r="C279" s="39" t="s">
        <v>817</v>
      </c>
      <c r="D279" s="46" t="s">
        <v>818</v>
      </c>
      <c r="E279" s="47" t="s">
        <v>90</v>
      </c>
      <c r="F279" s="48" t="s">
        <v>90</v>
      </c>
      <c r="G279" s="49" t="s">
        <v>90</v>
      </c>
      <c r="H279" s="47" t="s">
        <v>90</v>
      </c>
      <c r="I279" s="48" t="s">
        <v>90</v>
      </c>
      <c r="J279" s="49" t="s">
        <v>90</v>
      </c>
      <c r="K279" s="41" t="s">
        <v>819</v>
      </c>
      <c r="L279" s="42">
        <v>151</v>
      </c>
      <c r="M279" s="43" t="s">
        <v>64</v>
      </c>
      <c r="N279" s="44"/>
      <c r="O279" s="44"/>
      <c r="P279" s="39" t="s">
        <v>57</v>
      </c>
      <c r="Q279" s="36">
        <v>2.93</v>
      </c>
      <c r="R279" s="37">
        <f>ROUNDDOWN(IF(Q279&gt;0,Q279,#REF!)*0.8,0)</f>
        <v>2</v>
      </c>
      <c r="S279" s="37">
        <f t="shared" si="8"/>
        <v>1</v>
      </c>
      <c r="T279" s="37">
        <f t="shared" si="9"/>
        <v>4.3899999999999997</v>
      </c>
    </row>
    <row r="280" spans="1:20">
      <c r="A280" s="39" t="s">
        <v>820</v>
      </c>
      <c r="B280" s="39" t="s">
        <v>821</v>
      </c>
      <c r="C280" s="39" t="s">
        <v>822</v>
      </c>
      <c r="D280" s="46" t="s">
        <v>823</v>
      </c>
      <c r="E280" s="47" t="s">
        <v>90</v>
      </c>
      <c r="F280" s="48" t="s">
        <v>90</v>
      </c>
      <c r="G280" s="49" t="s">
        <v>90</v>
      </c>
      <c r="H280" s="47" t="s">
        <v>90</v>
      </c>
      <c r="I280" s="48" t="s">
        <v>90</v>
      </c>
      <c r="J280" s="49" t="s">
        <v>90</v>
      </c>
      <c r="K280" s="41" t="s">
        <v>824</v>
      </c>
      <c r="L280" s="42">
        <v>3543</v>
      </c>
      <c r="M280" s="43" t="s">
        <v>335</v>
      </c>
      <c r="N280" s="44"/>
      <c r="O280" s="44"/>
      <c r="P280" s="39" t="s">
        <v>57</v>
      </c>
      <c r="Q280" s="36">
        <v>23.88</v>
      </c>
      <c r="R280" s="37">
        <f>ROUNDDOWN(IF(Q280&gt;0,Q280,#REF!)*0.8,0)</f>
        <v>19</v>
      </c>
      <c r="S280" s="37">
        <f t="shared" si="8"/>
        <v>15</v>
      </c>
      <c r="T280" s="37">
        <f t="shared" si="9"/>
        <v>35.82</v>
      </c>
    </row>
    <row r="281" spans="1:20">
      <c r="A281" s="38" t="s">
        <v>825</v>
      </c>
      <c r="B281" s="39" t="s">
        <v>826</v>
      </c>
      <c r="C281" s="39" t="s">
        <v>827</v>
      </c>
      <c r="D281" s="46" t="s">
        <v>828</v>
      </c>
      <c r="E281" s="47" t="s">
        <v>90</v>
      </c>
      <c r="F281" s="48" t="s">
        <v>90</v>
      </c>
      <c r="G281" s="49" t="s">
        <v>90</v>
      </c>
      <c r="H281" s="47" t="s">
        <v>90</v>
      </c>
      <c r="I281" s="48" t="s">
        <v>90</v>
      </c>
      <c r="J281" s="49" t="s">
        <v>90</v>
      </c>
      <c r="K281" s="41" t="s">
        <v>829</v>
      </c>
      <c r="L281" s="42">
        <v>170</v>
      </c>
      <c r="M281" s="43" t="s">
        <v>830</v>
      </c>
      <c r="N281" s="44"/>
      <c r="O281" s="44"/>
      <c r="P281" s="39" t="s">
        <v>57</v>
      </c>
      <c r="Q281" s="36">
        <v>33.67</v>
      </c>
      <c r="R281" s="37">
        <f>ROUNDDOWN(IF(Q281&gt;0,Q281,#REF!)*0.8,0)</f>
        <v>26</v>
      </c>
      <c r="S281" s="37">
        <f t="shared" si="8"/>
        <v>20</v>
      </c>
      <c r="T281" s="37">
        <f t="shared" si="9"/>
        <v>50.5</v>
      </c>
    </row>
    <row r="282" spans="1:20">
      <c r="A282" s="38" t="s">
        <v>825</v>
      </c>
      <c r="B282" s="39" t="s">
        <v>826</v>
      </c>
      <c r="C282" s="39" t="s">
        <v>827</v>
      </c>
      <c r="D282" s="46" t="s">
        <v>828</v>
      </c>
      <c r="E282" s="47" t="s">
        <v>90</v>
      </c>
      <c r="F282" s="48" t="s">
        <v>90</v>
      </c>
      <c r="G282" s="49" t="s">
        <v>90</v>
      </c>
      <c r="H282" s="47" t="s">
        <v>90</v>
      </c>
      <c r="I282" s="48" t="s">
        <v>90</v>
      </c>
      <c r="J282" s="49" t="s">
        <v>90</v>
      </c>
      <c r="K282" s="41" t="s">
        <v>259</v>
      </c>
      <c r="L282" s="42" t="s">
        <v>831</v>
      </c>
      <c r="M282" s="43" t="s">
        <v>64</v>
      </c>
      <c r="N282" s="44"/>
      <c r="O282" s="44"/>
      <c r="P282" s="39" t="s">
        <v>57</v>
      </c>
      <c r="Q282" s="36">
        <v>18.899999999999999</v>
      </c>
      <c r="R282" s="37">
        <f>ROUNDDOWN(IF(Q282&gt;0,Q282,#REF!)*0.8,0)</f>
        <v>15</v>
      </c>
      <c r="S282" s="37">
        <f t="shared" si="8"/>
        <v>12</v>
      </c>
      <c r="T282" s="37">
        <f t="shared" si="9"/>
        <v>28.35</v>
      </c>
    </row>
    <row r="283" spans="1:20">
      <c r="A283" s="38" t="s">
        <v>825</v>
      </c>
      <c r="B283" s="39" t="s">
        <v>826</v>
      </c>
      <c r="C283" s="39" t="s">
        <v>827</v>
      </c>
      <c r="D283" s="46" t="s">
        <v>828</v>
      </c>
      <c r="E283" s="47" t="s">
        <v>90</v>
      </c>
      <c r="F283" s="48" t="s">
        <v>90</v>
      </c>
      <c r="G283" s="49" t="s">
        <v>90</v>
      </c>
      <c r="H283" s="47" t="s">
        <v>90</v>
      </c>
      <c r="I283" s="48" t="s">
        <v>90</v>
      </c>
      <c r="J283" s="49" t="s">
        <v>90</v>
      </c>
      <c r="K283" s="41" t="s">
        <v>832</v>
      </c>
      <c r="L283" s="42" t="s">
        <v>833</v>
      </c>
      <c r="M283" s="43" t="s">
        <v>834</v>
      </c>
      <c r="N283" s="44"/>
      <c r="O283" s="44"/>
      <c r="P283" s="39" t="s">
        <v>57</v>
      </c>
      <c r="Q283" s="36">
        <v>18.579999999999998</v>
      </c>
      <c r="R283" s="37">
        <f>ROUNDDOWN(IF(Q283&gt;0,Q283,#REF!)*0.8,0)</f>
        <v>14</v>
      </c>
      <c r="S283" s="37">
        <f t="shared" si="8"/>
        <v>11</v>
      </c>
      <c r="T283" s="37">
        <f t="shared" si="9"/>
        <v>27.87</v>
      </c>
    </row>
    <row r="284" spans="1:20">
      <c r="A284" s="38" t="s">
        <v>825</v>
      </c>
      <c r="B284" s="39" t="s">
        <v>826</v>
      </c>
      <c r="C284" s="39" t="s">
        <v>827</v>
      </c>
      <c r="D284" s="46" t="s">
        <v>828</v>
      </c>
      <c r="E284" s="47" t="s">
        <v>90</v>
      </c>
      <c r="F284" s="48" t="s">
        <v>90</v>
      </c>
      <c r="G284" s="49" t="s">
        <v>90</v>
      </c>
      <c r="H284" s="47" t="s">
        <v>90</v>
      </c>
      <c r="I284" s="48" t="s">
        <v>90</v>
      </c>
      <c r="J284" s="49" t="s">
        <v>90</v>
      </c>
      <c r="K284" s="41" t="s">
        <v>835</v>
      </c>
      <c r="L284" s="42" t="s">
        <v>836</v>
      </c>
      <c r="M284" s="43" t="s">
        <v>837</v>
      </c>
      <c r="N284" s="44"/>
      <c r="O284" s="44"/>
      <c r="P284" s="39" t="s">
        <v>57</v>
      </c>
      <c r="Q284" s="36">
        <v>26.07</v>
      </c>
      <c r="R284" s="37">
        <f>ROUNDDOWN(IF(Q284&gt;0,Q284,#REF!)*0.8,0)</f>
        <v>20</v>
      </c>
      <c r="S284" s="37">
        <f t="shared" si="8"/>
        <v>16</v>
      </c>
      <c r="T284" s="37">
        <f t="shared" si="9"/>
        <v>39.1</v>
      </c>
    </row>
    <row r="285" spans="1:20">
      <c r="A285" s="39" t="s">
        <v>838</v>
      </c>
      <c r="B285" s="39">
        <v>3040000</v>
      </c>
      <c r="C285" s="39" t="s">
        <v>817</v>
      </c>
      <c r="D285" s="46" t="s">
        <v>839</v>
      </c>
      <c r="E285" s="47" t="s">
        <v>90</v>
      </c>
      <c r="F285" s="48" t="s">
        <v>90</v>
      </c>
      <c r="G285" s="49" t="s">
        <v>90</v>
      </c>
      <c r="H285" s="47" t="s">
        <v>90</v>
      </c>
      <c r="I285" s="48" t="s">
        <v>90</v>
      </c>
      <c r="J285" s="49" t="s">
        <v>90</v>
      </c>
      <c r="K285" s="41" t="s">
        <v>819</v>
      </c>
      <c r="L285" s="42">
        <v>151</v>
      </c>
      <c r="M285" s="43" t="s">
        <v>64</v>
      </c>
      <c r="N285" s="44"/>
      <c r="O285" s="44"/>
      <c r="P285" s="39" t="s">
        <v>57</v>
      </c>
      <c r="Q285" s="36">
        <v>2.93</v>
      </c>
      <c r="R285" s="37">
        <f>ROUNDDOWN(IF(Q285&gt;0,Q285,#REF!)*0.8,0)</f>
        <v>2</v>
      </c>
      <c r="S285" s="37">
        <f t="shared" si="8"/>
        <v>1</v>
      </c>
      <c r="T285" s="37">
        <f t="shared" si="9"/>
        <v>4.3899999999999997</v>
      </c>
    </row>
    <row r="286" spans="1:20">
      <c r="A286" s="64"/>
      <c r="B286" s="65"/>
      <c r="C286" s="39" t="s">
        <v>840</v>
      </c>
      <c r="D286" s="70" t="s">
        <v>841</v>
      </c>
      <c r="E286" s="47"/>
      <c r="F286" s="48"/>
      <c r="G286" s="49"/>
      <c r="H286" s="47"/>
      <c r="I286" s="48"/>
      <c r="J286" s="49"/>
      <c r="K286" s="68"/>
      <c r="L286" s="42">
        <v>189</v>
      </c>
      <c r="M286" s="43" t="s">
        <v>842</v>
      </c>
      <c r="N286" s="44"/>
      <c r="O286" s="44"/>
      <c r="P286" s="39" t="s">
        <v>57</v>
      </c>
      <c r="Q286" s="36">
        <v>3.62</v>
      </c>
      <c r="R286" s="37">
        <f>ROUNDDOWN(IF(Q286&gt;0,Q286,#REF!)*0.8,0)</f>
        <v>2</v>
      </c>
      <c r="S286" s="37">
        <f t="shared" si="8"/>
        <v>1</v>
      </c>
      <c r="T286" s="37">
        <f t="shared" si="9"/>
        <v>5.43</v>
      </c>
    </row>
    <row r="287" spans="1:20">
      <c r="A287" s="71" t="s">
        <v>843</v>
      </c>
      <c r="B287" s="72" t="s">
        <v>844</v>
      </c>
      <c r="C287" s="54" t="s">
        <v>845</v>
      </c>
      <c r="D287" s="55" t="s">
        <v>846</v>
      </c>
      <c r="E287" s="47" t="s">
        <v>90</v>
      </c>
      <c r="F287" s="48" t="s">
        <v>90</v>
      </c>
      <c r="G287" s="49" t="s">
        <v>90</v>
      </c>
      <c r="H287" s="47" t="s">
        <v>90</v>
      </c>
      <c r="I287" s="48" t="s">
        <v>90</v>
      </c>
      <c r="J287" s="49" t="s">
        <v>90</v>
      </c>
      <c r="K287" s="41" t="s">
        <v>847</v>
      </c>
      <c r="L287" s="42">
        <v>153</v>
      </c>
      <c r="M287" s="43" t="s">
        <v>64</v>
      </c>
      <c r="N287" s="44"/>
      <c r="O287" s="44"/>
      <c r="P287" s="39" t="s">
        <v>57</v>
      </c>
      <c r="Q287" s="36">
        <v>2.83</v>
      </c>
      <c r="R287" s="37">
        <f>ROUNDDOWN(IF(Q287&gt;0,Q287,#REF!)*0.8,0)</f>
        <v>2</v>
      </c>
      <c r="S287" s="37">
        <f t="shared" si="8"/>
        <v>1</v>
      </c>
      <c r="T287" s="37">
        <f t="shared" si="9"/>
        <v>4.24</v>
      </c>
    </row>
    <row r="288" spans="1:20">
      <c r="A288" s="38" t="s">
        <v>848</v>
      </c>
      <c r="B288" s="39" t="s">
        <v>849</v>
      </c>
      <c r="C288" s="39" t="s">
        <v>850</v>
      </c>
      <c r="D288" s="46" t="s">
        <v>851</v>
      </c>
      <c r="E288" s="47" t="s">
        <v>90</v>
      </c>
      <c r="F288" s="48" t="s">
        <v>90</v>
      </c>
      <c r="G288" s="49" t="s">
        <v>90</v>
      </c>
      <c r="H288" s="47" t="s">
        <v>90</v>
      </c>
      <c r="I288" s="48" t="s">
        <v>90</v>
      </c>
      <c r="J288" s="49" t="s">
        <v>90</v>
      </c>
      <c r="K288" s="41" t="s">
        <v>852</v>
      </c>
      <c r="L288" s="42" t="s">
        <v>853</v>
      </c>
      <c r="M288" s="43" t="s">
        <v>335</v>
      </c>
      <c r="N288" s="44"/>
      <c r="O288" s="44"/>
      <c r="P288" s="39" t="s">
        <v>57</v>
      </c>
      <c r="Q288" s="36">
        <v>20.77</v>
      </c>
      <c r="R288" s="37">
        <f>ROUNDDOWN(IF(Q288&gt;0,Q288,#REF!)*0.8,0)</f>
        <v>16</v>
      </c>
      <c r="S288" s="37">
        <f t="shared" si="8"/>
        <v>12</v>
      </c>
      <c r="T288" s="37">
        <f t="shared" si="9"/>
        <v>31.15</v>
      </c>
    </row>
    <row r="289" spans="1:20">
      <c r="A289" s="38" t="s">
        <v>854</v>
      </c>
      <c r="B289" s="39" t="s">
        <v>855</v>
      </c>
      <c r="C289" s="39" t="s">
        <v>856</v>
      </c>
      <c r="D289" s="46" t="s">
        <v>857</v>
      </c>
      <c r="E289" s="47" t="s">
        <v>90</v>
      </c>
      <c r="F289" s="48" t="s">
        <v>90</v>
      </c>
      <c r="G289" s="49" t="s">
        <v>90</v>
      </c>
      <c r="H289" s="47" t="s">
        <v>90</v>
      </c>
      <c r="I289" s="48" t="s">
        <v>90</v>
      </c>
      <c r="J289" s="49" t="s">
        <v>90</v>
      </c>
      <c r="K289" s="41" t="s">
        <v>252</v>
      </c>
      <c r="L289" s="42" t="s">
        <v>858</v>
      </c>
      <c r="M289" s="43" t="s">
        <v>348</v>
      </c>
      <c r="N289" s="44"/>
      <c r="O289" s="44"/>
      <c r="P289" s="39" t="s">
        <v>57</v>
      </c>
      <c r="Q289" s="36">
        <v>28.08</v>
      </c>
      <c r="R289" s="37">
        <f>ROUNDDOWN(IF(Q289&gt;0,Q289,#REF!)*0.8,0)</f>
        <v>22</v>
      </c>
      <c r="S289" s="37">
        <f t="shared" si="8"/>
        <v>17</v>
      </c>
      <c r="T289" s="37">
        <f t="shared" si="9"/>
        <v>42.12</v>
      </c>
    </row>
    <row r="290" spans="1:20">
      <c r="A290" s="38" t="s">
        <v>854</v>
      </c>
      <c r="B290" s="39" t="s">
        <v>855</v>
      </c>
      <c r="C290" s="39" t="s">
        <v>856</v>
      </c>
      <c r="D290" s="46" t="s">
        <v>857</v>
      </c>
      <c r="E290" s="47" t="s">
        <v>90</v>
      </c>
      <c r="F290" s="48" t="s">
        <v>90</v>
      </c>
      <c r="G290" s="49" t="s">
        <v>90</v>
      </c>
      <c r="H290" s="47" t="s">
        <v>90</v>
      </c>
      <c r="I290" s="48" t="s">
        <v>90</v>
      </c>
      <c r="J290" s="49" t="s">
        <v>90</v>
      </c>
      <c r="K290" s="41" t="s">
        <v>859</v>
      </c>
      <c r="L290" s="42" t="s">
        <v>860</v>
      </c>
      <c r="M290" s="43" t="s">
        <v>861</v>
      </c>
      <c r="N290" s="44"/>
      <c r="O290" s="44"/>
      <c r="P290" s="39" t="s">
        <v>57</v>
      </c>
      <c r="Q290" s="36">
        <v>28.08</v>
      </c>
      <c r="R290" s="37">
        <f>ROUNDDOWN(IF(Q290&gt;0,Q290,#REF!)*0.8,0)</f>
        <v>22</v>
      </c>
      <c r="S290" s="37">
        <f t="shared" si="8"/>
        <v>17</v>
      </c>
      <c r="T290" s="37">
        <f t="shared" si="9"/>
        <v>42.12</v>
      </c>
    </row>
    <row r="291" spans="1:20">
      <c r="A291" s="38" t="s">
        <v>854</v>
      </c>
      <c r="B291" s="39" t="s">
        <v>855</v>
      </c>
      <c r="C291" s="39" t="s">
        <v>856</v>
      </c>
      <c r="D291" s="46" t="s">
        <v>857</v>
      </c>
      <c r="E291" s="47" t="s">
        <v>90</v>
      </c>
      <c r="F291" s="48" t="s">
        <v>90</v>
      </c>
      <c r="G291" s="49" t="s">
        <v>90</v>
      </c>
      <c r="H291" s="47" t="s">
        <v>90</v>
      </c>
      <c r="I291" s="48" t="s">
        <v>90</v>
      </c>
      <c r="J291" s="49" t="s">
        <v>90</v>
      </c>
      <c r="K291" s="41" t="s">
        <v>862</v>
      </c>
      <c r="L291" s="42" t="s">
        <v>863</v>
      </c>
      <c r="M291" s="43" t="s">
        <v>864</v>
      </c>
      <c r="N291" s="44"/>
      <c r="O291" s="44"/>
      <c r="P291" s="39" t="s">
        <v>57</v>
      </c>
      <c r="Q291" s="36">
        <v>30.89</v>
      </c>
      <c r="R291" s="37">
        <f>ROUNDDOWN(IF(Q291&gt;0,Q291,#REF!)*0.8,0)</f>
        <v>24</v>
      </c>
      <c r="S291" s="37">
        <f t="shared" si="8"/>
        <v>19</v>
      </c>
      <c r="T291" s="37">
        <f t="shared" si="9"/>
        <v>46.33</v>
      </c>
    </row>
    <row r="292" spans="1:20">
      <c r="A292" s="38" t="s">
        <v>865</v>
      </c>
      <c r="B292" s="39" t="s">
        <v>866</v>
      </c>
      <c r="C292" s="39" t="s">
        <v>867</v>
      </c>
      <c r="D292" s="46" t="s">
        <v>868</v>
      </c>
      <c r="E292" s="47" t="s">
        <v>90</v>
      </c>
      <c r="F292" s="48" t="s">
        <v>90</v>
      </c>
      <c r="G292" s="49" t="s">
        <v>90</v>
      </c>
      <c r="H292" s="47" t="s">
        <v>90</v>
      </c>
      <c r="I292" s="48" t="s">
        <v>90</v>
      </c>
      <c r="J292" s="49" t="s">
        <v>90</v>
      </c>
      <c r="K292" s="41" t="s">
        <v>869</v>
      </c>
      <c r="L292" s="42" t="s">
        <v>870</v>
      </c>
      <c r="M292" s="43" t="s">
        <v>438</v>
      </c>
      <c r="N292" s="44"/>
      <c r="O292" s="44"/>
      <c r="P292" s="39" t="s">
        <v>57</v>
      </c>
      <c r="Q292" s="36">
        <v>90.67</v>
      </c>
      <c r="R292" s="37">
        <f>ROUNDDOWN(IF(Q292&gt;0,Q292,#REF!)*0.8,0)</f>
        <v>72</v>
      </c>
      <c r="S292" s="37">
        <f t="shared" si="8"/>
        <v>57</v>
      </c>
      <c r="T292" s="37">
        <f t="shared" si="9"/>
        <v>136</v>
      </c>
    </row>
    <row r="293" spans="1:20">
      <c r="A293" s="38" t="s">
        <v>871</v>
      </c>
      <c r="B293" s="39" t="s">
        <v>872</v>
      </c>
      <c r="C293" s="39" t="s">
        <v>873</v>
      </c>
      <c r="D293" s="46" t="s">
        <v>874</v>
      </c>
      <c r="E293" s="47" t="s">
        <v>90</v>
      </c>
      <c r="F293" s="48" t="s">
        <v>90</v>
      </c>
      <c r="G293" s="49" t="s">
        <v>90</v>
      </c>
      <c r="H293" s="47" t="s">
        <v>90</v>
      </c>
      <c r="I293" s="48" t="s">
        <v>90</v>
      </c>
      <c r="J293" s="49" t="s">
        <v>90</v>
      </c>
      <c r="K293" s="41" t="s">
        <v>875</v>
      </c>
      <c r="L293" s="42" t="s">
        <v>876</v>
      </c>
      <c r="M293" s="43" t="s">
        <v>64</v>
      </c>
      <c r="N293" s="44"/>
      <c r="O293" s="44"/>
      <c r="P293" s="39" t="s">
        <v>57</v>
      </c>
      <c r="Q293" s="36">
        <v>52.77</v>
      </c>
      <c r="R293" s="37">
        <f>ROUNDDOWN(IF(Q293&gt;0,Q293,#REF!)*0.8,0)</f>
        <v>42</v>
      </c>
      <c r="S293" s="37">
        <f t="shared" si="8"/>
        <v>33</v>
      </c>
      <c r="T293" s="37">
        <f t="shared" si="9"/>
        <v>79.150000000000006</v>
      </c>
    </row>
    <row r="294" spans="1:20">
      <c r="A294" s="38" t="s">
        <v>877</v>
      </c>
      <c r="B294" s="39" t="s">
        <v>878</v>
      </c>
      <c r="C294" s="39" t="s">
        <v>879</v>
      </c>
      <c r="D294" s="46" t="s">
        <v>880</v>
      </c>
      <c r="E294" s="47" t="s">
        <v>90</v>
      </c>
      <c r="F294" s="48" t="s">
        <v>90</v>
      </c>
      <c r="G294" s="49" t="s">
        <v>90</v>
      </c>
      <c r="H294" s="47" t="s">
        <v>90</v>
      </c>
      <c r="I294" s="48" t="s">
        <v>90</v>
      </c>
      <c r="J294" s="49" t="s">
        <v>90</v>
      </c>
      <c r="K294" s="41" t="s">
        <v>881</v>
      </c>
      <c r="L294" s="42" t="s">
        <v>882</v>
      </c>
      <c r="M294" s="43" t="s">
        <v>335</v>
      </c>
      <c r="N294" s="44"/>
      <c r="O294" s="44"/>
      <c r="P294" s="39" t="s">
        <v>57</v>
      </c>
      <c r="Q294" s="36">
        <v>822.33</v>
      </c>
      <c r="R294" s="37">
        <f>ROUNDDOWN(IF(Q294&gt;0,Q294,#REF!)*0.8,0)</f>
        <v>657</v>
      </c>
      <c r="S294" s="37">
        <f t="shared" si="8"/>
        <v>525</v>
      </c>
      <c r="T294" s="37">
        <f t="shared" si="9"/>
        <v>1233.49</v>
      </c>
    </row>
    <row r="295" spans="1:20">
      <c r="A295" s="38" t="s">
        <v>883</v>
      </c>
      <c r="B295" s="39" t="s">
        <v>884</v>
      </c>
      <c r="C295" s="39" t="s">
        <v>885</v>
      </c>
      <c r="D295" s="46" t="s">
        <v>886</v>
      </c>
      <c r="E295" s="47" t="s">
        <v>90</v>
      </c>
      <c r="F295" s="48" t="s">
        <v>90</v>
      </c>
      <c r="G295" s="49" t="s">
        <v>90</v>
      </c>
      <c r="H295" s="47" t="s">
        <v>90</v>
      </c>
      <c r="I295" s="48" t="s">
        <v>90</v>
      </c>
      <c r="J295" s="49" t="s">
        <v>90</v>
      </c>
      <c r="K295" s="41" t="s">
        <v>887</v>
      </c>
      <c r="L295" s="42" t="s">
        <v>888</v>
      </c>
      <c r="M295" s="43" t="s">
        <v>889</v>
      </c>
      <c r="N295" s="44"/>
      <c r="O295" s="44"/>
      <c r="P295" s="39" t="s">
        <v>57</v>
      </c>
      <c r="Q295" s="36">
        <v>46.14</v>
      </c>
      <c r="R295" s="37">
        <f>ROUNDDOWN(IF(Q295&gt;0,Q295,#REF!)*0.8,0)</f>
        <v>36</v>
      </c>
      <c r="S295" s="37">
        <f t="shared" si="8"/>
        <v>28</v>
      </c>
      <c r="T295" s="37">
        <f t="shared" si="9"/>
        <v>69.209999999999994</v>
      </c>
    </row>
    <row r="296" spans="1:20">
      <c r="A296" s="38" t="s">
        <v>883</v>
      </c>
      <c r="B296" s="39" t="s">
        <v>884</v>
      </c>
      <c r="C296" s="39" t="s">
        <v>885</v>
      </c>
      <c r="D296" s="46" t="s">
        <v>886</v>
      </c>
      <c r="E296" s="47" t="s">
        <v>90</v>
      </c>
      <c r="F296" s="48" t="s">
        <v>90</v>
      </c>
      <c r="G296" s="49" t="s">
        <v>90</v>
      </c>
      <c r="H296" s="47" t="s">
        <v>90</v>
      </c>
      <c r="I296" s="48" t="s">
        <v>90</v>
      </c>
      <c r="J296" s="49" t="s">
        <v>90</v>
      </c>
      <c r="K296" s="41" t="s">
        <v>890</v>
      </c>
      <c r="L296" s="42" t="s">
        <v>891</v>
      </c>
      <c r="M296" s="43" t="s">
        <v>892</v>
      </c>
      <c r="N296" s="44"/>
      <c r="O296" s="44"/>
      <c r="P296" s="39" t="s">
        <v>57</v>
      </c>
      <c r="Q296" s="36">
        <v>62.09</v>
      </c>
      <c r="R296" s="37">
        <f>ROUNDDOWN(IF(Q296&gt;0,Q296,#REF!)*0.8,0)</f>
        <v>49</v>
      </c>
      <c r="S296" s="37">
        <f t="shared" si="8"/>
        <v>39</v>
      </c>
      <c r="T296" s="37">
        <f t="shared" si="9"/>
        <v>93.13</v>
      </c>
    </row>
    <row r="297" spans="1:20">
      <c r="A297" s="38" t="s">
        <v>883</v>
      </c>
      <c r="B297" s="39" t="s">
        <v>884</v>
      </c>
      <c r="C297" s="39" t="s">
        <v>885</v>
      </c>
      <c r="D297" s="46" t="s">
        <v>886</v>
      </c>
      <c r="E297" s="47" t="s">
        <v>90</v>
      </c>
      <c r="F297" s="48" t="s">
        <v>90</v>
      </c>
      <c r="G297" s="49" t="s">
        <v>90</v>
      </c>
      <c r="H297" s="47" t="s">
        <v>90</v>
      </c>
      <c r="I297" s="48" t="s">
        <v>90</v>
      </c>
      <c r="J297" s="49" t="s">
        <v>90</v>
      </c>
      <c r="K297" s="41" t="s">
        <v>893</v>
      </c>
      <c r="L297" s="42" t="s">
        <v>894</v>
      </c>
      <c r="M297" s="43" t="s">
        <v>895</v>
      </c>
      <c r="N297" s="44"/>
      <c r="O297" s="44"/>
      <c r="P297" s="39" t="s">
        <v>57</v>
      </c>
      <c r="Q297" s="36">
        <v>39.31</v>
      </c>
      <c r="R297" s="37">
        <f>ROUNDDOWN(IF(Q297&gt;0,Q297,#REF!)*0.8,0)</f>
        <v>31</v>
      </c>
      <c r="S297" s="37">
        <f t="shared" si="8"/>
        <v>24</v>
      </c>
      <c r="T297" s="37">
        <f t="shared" si="9"/>
        <v>58.96</v>
      </c>
    </row>
    <row r="298" spans="1:20">
      <c r="A298" s="38" t="s">
        <v>896</v>
      </c>
      <c r="B298" s="39" t="s">
        <v>897</v>
      </c>
      <c r="C298" s="39" t="s">
        <v>898</v>
      </c>
      <c r="D298" s="46" t="s">
        <v>899</v>
      </c>
      <c r="E298" s="47" t="s">
        <v>90</v>
      </c>
      <c r="F298" s="48" t="s">
        <v>90</v>
      </c>
      <c r="G298" s="49" t="s">
        <v>90</v>
      </c>
      <c r="H298" s="47" t="s">
        <v>90</v>
      </c>
      <c r="I298" s="48" t="s">
        <v>90</v>
      </c>
      <c r="J298" s="49" t="s">
        <v>90</v>
      </c>
      <c r="K298" s="41" t="s">
        <v>900</v>
      </c>
      <c r="L298" s="42" t="s">
        <v>901</v>
      </c>
      <c r="M298" s="43" t="s">
        <v>64</v>
      </c>
      <c r="N298" s="44"/>
      <c r="O298" s="44"/>
      <c r="P298" s="39" t="s">
        <v>57</v>
      </c>
      <c r="Q298" s="36">
        <v>52.14</v>
      </c>
      <c r="R298" s="37">
        <f>ROUNDDOWN(IF(Q298&gt;0,Q298,#REF!)*0.8,0)</f>
        <v>41</v>
      </c>
      <c r="S298" s="37">
        <f t="shared" si="8"/>
        <v>32</v>
      </c>
      <c r="T298" s="37">
        <f t="shared" si="9"/>
        <v>78.209999999999994</v>
      </c>
    </row>
    <row r="299" spans="1:20">
      <c r="A299" s="38" t="s">
        <v>902</v>
      </c>
      <c r="B299" s="39" t="s">
        <v>903</v>
      </c>
      <c r="C299" s="39" t="s">
        <v>904</v>
      </c>
      <c r="D299" s="46" t="s">
        <v>905</v>
      </c>
      <c r="E299" s="47" t="s">
        <v>90</v>
      </c>
      <c r="F299" s="48" t="s">
        <v>90</v>
      </c>
      <c r="G299" s="49" t="s">
        <v>90</v>
      </c>
      <c r="H299" s="47" t="s">
        <v>90</v>
      </c>
      <c r="I299" s="48" t="s">
        <v>90</v>
      </c>
      <c r="J299" s="49" t="s">
        <v>90</v>
      </c>
      <c r="K299" s="41" t="s">
        <v>906</v>
      </c>
      <c r="L299" s="42" t="s">
        <v>907</v>
      </c>
      <c r="M299" s="43" t="s">
        <v>64</v>
      </c>
      <c r="N299" s="44"/>
      <c r="O299" s="44"/>
      <c r="P299" s="39" t="s">
        <v>57</v>
      </c>
      <c r="Q299" s="36">
        <v>14.57</v>
      </c>
      <c r="R299" s="37">
        <f>ROUNDDOWN(IF(Q299&gt;0,Q299,#REF!)*0.8,0)</f>
        <v>11</v>
      </c>
      <c r="S299" s="37">
        <f t="shared" si="8"/>
        <v>8</v>
      </c>
      <c r="T299" s="37">
        <f t="shared" si="9"/>
        <v>21.85</v>
      </c>
    </row>
    <row r="300" spans="1:20">
      <c r="A300" s="38" t="s">
        <v>908</v>
      </c>
      <c r="B300" s="39" t="s">
        <v>909</v>
      </c>
      <c r="C300" s="39" t="s">
        <v>910</v>
      </c>
      <c r="D300" s="46" t="s">
        <v>911</v>
      </c>
      <c r="E300" s="47" t="s">
        <v>90</v>
      </c>
      <c r="F300" s="48" t="s">
        <v>90</v>
      </c>
      <c r="G300" s="49" t="s">
        <v>90</v>
      </c>
      <c r="H300" s="47" t="s">
        <v>90</v>
      </c>
      <c r="I300" s="48" t="s">
        <v>90</v>
      </c>
      <c r="J300" s="49" t="s">
        <v>90</v>
      </c>
      <c r="K300" s="41" t="s">
        <v>912</v>
      </c>
      <c r="L300" s="42" t="s">
        <v>913</v>
      </c>
      <c r="M300" s="43" t="s">
        <v>335</v>
      </c>
      <c r="N300" s="44"/>
      <c r="O300" s="44"/>
      <c r="P300" s="39" t="s">
        <v>57</v>
      </c>
      <c r="Q300" s="36">
        <v>170</v>
      </c>
      <c r="R300" s="37">
        <f>ROUNDDOWN(IF(Q300&gt;0,Q300,#REF!)*0.8,0)</f>
        <v>136</v>
      </c>
      <c r="S300" s="37">
        <f t="shared" si="8"/>
        <v>108</v>
      </c>
      <c r="T300" s="37">
        <f t="shared" si="9"/>
        <v>255</v>
      </c>
    </row>
    <row r="301" spans="1:20">
      <c r="A301" s="72" t="s">
        <v>914</v>
      </c>
      <c r="B301" s="72">
        <v>3050000</v>
      </c>
      <c r="C301" s="54" t="s">
        <v>915</v>
      </c>
      <c r="D301" s="46" t="s">
        <v>916</v>
      </c>
      <c r="E301" s="47" t="s">
        <v>90</v>
      </c>
      <c r="F301" s="48" t="s">
        <v>90</v>
      </c>
      <c r="G301" s="49" t="s">
        <v>90</v>
      </c>
      <c r="H301" s="47" t="s">
        <v>90</v>
      </c>
      <c r="I301" s="48" t="s">
        <v>90</v>
      </c>
      <c r="J301" s="49" t="s">
        <v>90</v>
      </c>
      <c r="K301" s="41" t="s">
        <v>917</v>
      </c>
      <c r="L301" s="42">
        <v>155</v>
      </c>
      <c r="M301" s="43" t="s">
        <v>64</v>
      </c>
      <c r="N301" s="44"/>
      <c r="O301" s="44"/>
      <c r="P301" s="39" t="s">
        <v>57</v>
      </c>
      <c r="Q301" s="36">
        <v>3.66</v>
      </c>
      <c r="R301" s="37">
        <f>ROUNDDOWN(IF(Q301&gt;0,Q301,#REF!)*0.8,0)</f>
        <v>2</v>
      </c>
      <c r="S301" s="37">
        <f t="shared" si="8"/>
        <v>1</v>
      </c>
      <c r="T301" s="37">
        <f t="shared" si="9"/>
        <v>5.49</v>
      </c>
    </row>
    <row r="302" spans="1:20">
      <c r="A302" s="38" t="s">
        <v>918</v>
      </c>
      <c r="B302" s="39" t="s">
        <v>919</v>
      </c>
      <c r="C302" s="39" t="s">
        <v>920</v>
      </c>
      <c r="D302" s="46" t="s">
        <v>921</v>
      </c>
      <c r="E302" s="47" t="s">
        <v>90</v>
      </c>
      <c r="F302" s="48" t="s">
        <v>90</v>
      </c>
      <c r="G302" s="49" t="s">
        <v>90</v>
      </c>
      <c r="H302" s="47" t="s">
        <v>90</v>
      </c>
      <c r="I302" s="48" t="s">
        <v>90</v>
      </c>
      <c r="J302" s="49" t="s">
        <v>90</v>
      </c>
      <c r="K302" s="41" t="s">
        <v>922</v>
      </c>
      <c r="L302" s="42" t="s">
        <v>923</v>
      </c>
      <c r="M302" s="43" t="s">
        <v>924</v>
      </c>
      <c r="N302" s="44"/>
      <c r="O302" s="44"/>
      <c r="P302" s="39" t="s">
        <v>57</v>
      </c>
      <c r="Q302" s="36">
        <v>20.6</v>
      </c>
      <c r="R302" s="37">
        <f>ROUNDDOWN(IF(Q302&gt;0,Q302,#REF!)*0.8,0)</f>
        <v>16</v>
      </c>
      <c r="S302" s="37">
        <f t="shared" si="8"/>
        <v>12</v>
      </c>
      <c r="T302" s="37">
        <f t="shared" si="9"/>
        <v>30.9</v>
      </c>
    </row>
    <row r="303" spans="1:20">
      <c r="A303" s="38" t="s">
        <v>918</v>
      </c>
      <c r="B303" s="39" t="s">
        <v>919</v>
      </c>
      <c r="C303" s="39" t="s">
        <v>920</v>
      </c>
      <c r="D303" s="46" t="s">
        <v>921</v>
      </c>
      <c r="E303" s="47" t="s">
        <v>90</v>
      </c>
      <c r="F303" s="48" t="s">
        <v>90</v>
      </c>
      <c r="G303" s="49" t="s">
        <v>90</v>
      </c>
      <c r="H303" s="47" t="s">
        <v>90</v>
      </c>
      <c r="I303" s="48" t="s">
        <v>90</v>
      </c>
      <c r="J303" s="49" t="s">
        <v>90</v>
      </c>
      <c r="K303" s="69" t="s">
        <v>925</v>
      </c>
      <c r="L303" s="42">
        <v>28</v>
      </c>
      <c r="M303" s="43" t="s">
        <v>926</v>
      </c>
      <c r="N303" s="44"/>
      <c r="O303" s="44"/>
      <c r="P303" s="39" t="s">
        <v>57</v>
      </c>
      <c r="Q303" s="36">
        <v>21.5</v>
      </c>
      <c r="R303" s="37">
        <f>ROUNDDOWN(IF(Q303&gt;0,Q303,#REF!)*0.8,0)</f>
        <v>17</v>
      </c>
      <c r="S303" s="37">
        <f t="shared" si="8"/>
        <v>13</v>
      </c>
      <c r="T303" s="37">
        <f t="shared" si="9"/>
        <v>32.25</v>
      </c>
    </row>
    <row r="304" spans="1:20">
      <c r="A304" s="38" t="s">
        <v>918</v>
      </c>
      <c r="B304" s="39" t="s">
        <v>919</v>
      </c>
      <c r="C304" s="39" t="s">
        <v>920</v>
      </c>
      <c r="D304" s="46" t="s">
        <v>921</v>
      </c>
      <c r="E304" s="47"/>
      <c r="F304" s="48"/>
      <c r="G304" s="49"/>
      <c r="H304" s="47"/>
      <c r="I304" s="48"/>
      <c r="J304" s="49"/>
      <c r="K304" s="41" t="s">
        <v>927</v>
      </c>
      <c r="L304" s="42">
        <v>96</v>
      </c>
      <c r="M304" s="43" t="s">
        <v>928</v>
      </c>
      <c r="N304" s="44"/>
      <c r="O304" s="44"/>
      <c r="P304" s="39" t="s">
        <v>57</v>
      </c>
      <c r="Q304" s="36">
        <v>29.09</v>
      </c>
      <c r="R304" s="37">
        <f>ROUNDDOWN(IF(Q304&gt;0,Q304,#REF!)*0.8,0)</f>
        <v>23</v>
      </c>
      <c r="S304" s="37">
        <f t="shared" si="8"/>
        <v>18</v>
      </c>
      <c r="T304" s="37">
        <f t="shared" si="9"/>
        <v>43.63</v>
      </c>
    </row>
    <row r="305" spans="1:20">
      <c r="A305" s="38" t="s">
        <v>918</v>
      </c>
      <c r="B305" s="39" t="s">
        <v>919</v>
      </c>
      <c r="C305" s="39" t="s">
        <v>920</v>
      </c>
      <c r="D305" s="46" t="s">
        <v>921</v>
      </c>
      <c r="E305" s="47"/>
      <c r="F305" s="48"/>
      <c r="G305" s="49"/>
      <c r="H305" s="47"/>
      <c r="I305" s="48"/>
      <c r="J305" s="49"/>
      <c r="K305" s="41" t="s">
        <v>929</v>
      </c>
      <c r="L305" s="42">
        <v>165</v>
      </c>
      <c r="M305" s="43" t="s">
        <v>930</v>
      </c>
      <c r="N305" s="44"/>
      <c r="O305" s="44"/>
      <c r="P305" s="39" t="s">
        <v>57</v>
      </c>
      <c r="Q305" s="36">
        <v>22.89</v>
      </c>
      <c r="R305" s="37">
        <f>ROUNDDOWN(IF(Q305&gt;0,Q305,#REF!)*0.8,0)</f>
        <v>18</v>
      </c>
      <c r="S305" s="37">
        <f t="shared" si="8"/>
        <v>14</v>
      </c>
      <c r="T305" s="37">
        <f t="shared" si="9"/>
        <v>34.33</v>
      </c>
    </row>
    <row r="306" spans="1:20">
      <c r="A306" s="38" t="s">
        <v>918</v>
      </c>
      <c r="B306" s="39" t="s">
        <v>919</v>
      </c>
      <c r="C306" s="39" t="s">
        <v>920</v>
      </c>
      <c r="D306" s="46" t="s">
        <v>921</v>
      </c>
      <c r="E306" s="47"/>
      <c r="F306" s="48"/>
      <c r="G306" s="49"/>
      <c r="H306" s="47"/>
      <c r="I306" s="48"/>
      <c r="J306" s="49"/>
      <c r="K306" s="41" t="s">
        <v>931</v>
      </c>
      <c r="L306" s="42">
        <v>92</v>
      </c>
      <c r="M306" s="43" t="s">
        <v>932</v>
      </c>
      <c r="N306" s="44"/>
      <c r="O306" s="44"/>
      <c r="P306" s="39" t="s">
        <v>57</v>
      </c>
      <c r="Q306" s="36">
        <v>73.33</v>
      </c>
      <c r="R306" s="37">
        <f>ROUNDDOWN(IF(Q306&gt;0,Q306,#REF!)*0.8,0)</f>
        <v>58</v>
      </c>
      <c r="S306" s="37">
        <f t="shared" si="8"/>
        <v>46</v>
      </c>
      <c r="T306" s="37">
        <f t="shared" si="9"/>
        <v>109.99</v>
      </c>
    </row>
    <row r="307" spans="1:20">
      <c r="A307" s="38" t="s">
        <v>918</v>
      </c>
      <c r="B307" s="39" t="s">
        <v>919</v>
      </c>
      <c r="C307" s="39" t="s">
        <v>920</v>
      </c>
      <c r="D307" s="46" t="s">
        <v>921</v>
      </c>
      <c r="E307" s="47"/>
      <c r="F307" s="48"/>
      <c r="G307" s="49"/>
      <c r="H307" s="47"/>
      <c r="I307" s="48"/>
      <c r="J307" s="49"/>
      <c r="K307" s="41" t="s">
        <v>933</v>
      </c>
      <c r="L307" s="42">
        <v>174</v>
      </c>
      <c r="M307" s="43" t="s">
        <v>934</v>
      </c>
      <c r="N307" s="44"/>
      <c r="O307" s="44"/>
      <c r="P307" s="39" t="s">
        <v>57</v>
      </c>
      <c r="Q307" s="36">
        <v>17.93</v>
      </c>
      <c r="R307" s="37">
        <f>ROUNDDOWN(IF(Q307&gt;0,Q307,#REF!)*0.8,0)</f>
        <v>14</v>
      </c>
      <c r="S307" s="37">
        <f t="shared" si="8"/>
        <v>11</v>
      </c>
      <c r="T307" s="37">
        <f t="shared" si="9"/>
        <v>26.89</v>
      </c>
    </row>
    <row r="308" spans="1:20">
      <c r="A308" s="38" t="s">
        <v>918</v>
      </c>
      <c r="B308" s="39" t="s">
        <v>919</v>
      </c>
      <c r="C308" s="39" t="s">
        <v>920</v>
      </c>
      <c r="D308" s="46" t="s">
        <v>921</v>
      </c>
      <c r="E308" s="47" t="s">
        <v>90</v>
      </c>
      <c r="F308" s="48" t="s">
        <v>90</v>
      </c>
      <c r="G308" s="49" t="s">
        <v>90</v>
      </c>
      <c r="H308" s="47" t="s">
        <v>90</v>
      </c>
      <c r="I308" s="48" t="s">
        <v>90</v>
      </c>
      <c r="J308" s="49" t="s">
        <v>90</v>
      </c>
      <c r="K308" s="41" t="s">
        <v>935</v>
      </c>
      <c r="L308" s="42" t="s">
        <v>936</v>
      </c>
      <c r="M308" s="43" t="s">
        <v>937</v>
      </c>
      <c r="N308" s="44"/>
      <c r="O308" s="44"/>
      <c r="P308" s="39" t="s">
        <v>57</v>
      </c>
      <c r="Q308" s="36">
        <v>27.84</v>
      </c>
      <c r="R308" s="37">
        <f>ROUNDDOWN(IF(Q308&gt;0,Q308,#REF!)*0.8,0)</f>
        <v>22</v>
      </c>
      <c r="S308" s="37">
        <f t="shared" si="8"/>
        <v>17</v>
      </c>
      <c r="T308" s="37">
        <f t="shared" si="9"/>
        <v>41.76</v>
      </c>
    </row>
    <row r="309" spans="1:20">
      <c r="A309" s="38" t="s">
        <v>918</v>
      </c>
      <c r="B309" s="39" t="s">
        <v>919</v>
      </c>
      <c r="C309" s="39" t="s">
        <v>920</v>
      </c>
      <c r="D309" s="46" t="s">
        <v>921</v>
      </c>
      <c r="E309" s="47" t="s">
        <v>90</v>
      </c>
      <c r="F309" s="48" t="s">
        <v>90</v>
      </c>
      <c r="G309" s="49" t="s">
        <v>90</v>
      </c>
      <c r="H309" s="47" t="s">
        <v>90</v>
      </c>
      <c r="I309" s="48" t="s">
        <v>90</v>
      </c>
      <c r="J309" s="49" t="s">
        <v>90</v>
      </c>
      <c r="K309" s="41" t="s">
        <v>938</v>
      </c>
      <c r="L309" s="42" t="s">
        <v>939</v>
      </c>
      <c r="M309" s="43" t="s">
        <v>940</v>
      </c>
      <c r="N309" s="44"/>
      <c r="O309" s="44"/>
      <c r="P309" s="39" t="s">
        <v>57</v>
      </c>
      <c r="Q309" s="36">
        <v>49</v>
      </c>
      <c r="R309" s="37">
        <f>ROUNDDOWN(IF(Q309&gt;0,Q309,#REF!)*0.8,0)</f>
        <v>39</v>
      </c>
      <c r="S309" s="37">
        <f t="shared" si="8"/>
        <v>31</v>
      </c>
      <c r="T309" s="37">
        <f t="shared" si="9"/>
        <v>73.5</v>
      </c>
    </row>
    <row r="310" spans="1:20">
      <c r="A310" s="38" t="s">
        <v>918</v>
      </c>
      <c r="B310" s="39" t="s">
        <v>919</v>
      </c>
      <c r="C310" s="39" t="s">
        <v>920</v>
      </c>
      <c r="D310" s="46" t="s">
        <v>921</v>
      </c>
      <c r="E310" s="47" t="s">
        <v>90</v>
      </c>
      <c r="F310" s="48" t="s">
        <v>90</v>
      </c>
      <c r="G310" s="49" t="s">
        <v>90</v>
      </c>
      <c r="H310" s="47" t="s">
        <v>90</v>
      </c>
      <c r="I310" s="48" t="s">
        <v>90</v>
      </c>
      <c r="J310" s="49" t="s">
        <v>90</v>
      </c>
      <c r="K310" s="41" t="s">
        <v>941</v>
      </c>
      <c r="L310" s="42" t="s">
        <v>942</v>
      </c>
      <c r="M310" s="43" t="s">
        <v>943</v>
      </c>
      <c r="N310" s="44"/>
      <c r="O310" s="44"/>
      <c r="P310" s="39" t="s">
        <v>57</v>
      </c>
      <c r="Q310" s="36">
        <v>102</v>
      </c>
      <c r="R310" s="37">
        <f>ROUNDDOWN(IF(Q310&gt;0,Q310,#REF!)*0.8,0)</f>
        <v>81</v>
      </c>
      <c r="S310" s="37">
        <f t="shared" si="8"/>
        <v>64</v>
      </c>
      <c r="T310" s="37">
        <f t="shared" si="9"/>
        <v>153</v>
      </c>
    </row>
    <row r="311" spans="1:20">
      <c r="A311" s="38" t="s">
        <v>918</v>
      </c>
      <c r="B311" s="39" t="s">
        <v>919</v>
      </c>
      <c r="C311" s="39" t="s">
        <v>920</v>
      </c>
      <c r="D311" s="46" t="s">
        <v>921</v>
      </c>
      <c r="E311" s="47" t="s">
        <v>90</v>
      </c>
      <c r="F311" s="48" t="s">
        <v>90</v>
      </c>
      <c r="G311" s="49" t="s">
        <v>90</v>
      </c>
      <c r="H311" s="47" t="s">
        <v>90</v>
      </c>
      <c r="I311" s="48" t="s">
        <v>90</v>
      </c>
      <c r="J311" s="49" t="s">
        <v>90</v>
      </c>
      <c r="K311" s="41" t="s">
        <v>136</v>
      </c>
      <c r="L311" s="42" t="s">
        <v>944</v>
      </c>
      <c r="M311" s="43" t="s">
        <v>945</v>
      </c>
      <c r="N311" s="44"/>
      <c r="O311" s="44"/>
      <c r="P311" s="39" t="s">
        <v>57</v>
      </c>
      <c r="Q311" s="36">
        <v>17.63</v>
      </c>
      <c r="R311" s="37">
        <f>ROUNDDOWN(IF(Q311&gt;0,Q311,#REF!)*0.8,0)</f>
        <v>14</v>
      </c>
      <c r="S311" s="37">
        <f t="shared" si="8"/>
        <v>11</v>
      </c>
      <c r="T311" s="37">
        <f t="shared" si="9"/>
        <v>26.44</v>
      </c>
    </row>
    <row r="312" spans="1:20">
      <c r="A312" s="38" t="s">
        <v>918</v>
      </c>
      <c r="B312" s="39" t="s">
        <v>919</v>
      </c>
      <c r="C312" s="39" t="s">
        <v>920</v>
      </c>
      <c r="D312" s="46" t="s">
        <v>921</v>
      </c>
      <c r="E312" s="47" t="s">
        <v>90</v>
      </c>
      <c r="F312" s="48" t="s">
        <v>90</v>
      </c>
      <c r="G312" s="49" t="s">
        <v>90</v>
      </c>
      <c r="H312" s="47" t="s">
        <v>90</v>
      </c>
      <c r="I312" s="48" t="s">
        <v>90</v>
      </c>
      <c r="J312" s="49" t="s">
        <v>90</v>
      </c>
      <c r="K312" s="41" t="s">
        <v>252</v>
      </c>
      <c r="L312" s="42" t="s">
        <v>944</v>
      </c>
      <c r="M312" s="43" t="s">
        <v>946</v>
      </c>
      <c r="N312" s="44"/>
      <c r="O312" s="44"/>
      <c r="P312" s="39" t="s">
        <v>57</v>
      </c>
      <c r="Q312" s="36">
        <v>17.63</v>
      </c>
      <c r="R312" s="37">
        <f>ROUNDDOWN(IF(Q312&gt;0,Q312,#REF!)*0.8,0)</f>
        <v>14</v>
      </c>
      <c r="S312" s="37">
        <f t="shared" si="8"/>
        <v>11</v>
      </c>
      <c r="T312" s="37">
        <f t="shared" si="9"/>
        <v>26.44</v>
      </c>
    </row>
    <row r="313" spans="1:20">
      <c r="A313" s="38" t="s">
        <v>918</v>
      </c>
      <c r="B313" s="39" t="s">
        <v>919</v>
      </c>
      <c r="C313" s="39" t="s">
        <v>920</v>
      </c>
      <c r="D313" s="46" t="s">
        <v>921</v>
      </c>
      <c r="E313" s="47" t="s">
        <v>90</v>
      </c>
      <c r="F313" s="48" t="s">
        <v>90</v>
      </c>
      <c r="G313" s="49" t="s">
        <v>90</v>
      </c>
      <c r="H313" s="47" t="s">
        <v>90</v>
      </c>
      <c r="I313" s="48" t="s">
        <v>90</v>
      </c>
      <c r="J313" s="49" t="s">
        <v>90</v>
      </c>
      <c r="K313" s="41" t="s">
        <v>530</v>
      </c>
      <c r="L313" s="42" t="s">
        <v>944</v>
      </c>
      <c r="M313" s="43" t="s">
        <v>947</v>
      </c>
      <c r="N313" s="44"/>
      <c r="O313" s="44"/>
      <c r="P313" s="39" t="s">
        <v>57</v>
      </c>
      <c r="Q313" s="36">
        <v>17.63</v>
      </c>
      <c r="R313" s="37">
        <f>ROUNDDOWN(IF(Q313&gt;0,Q313,#REF!)*0.8,0)</f>
        <v>14</v>
      </c>
      <c r="S313" s="37">
        <f t="shared" si="8"/>
        <v>11</v>
      </c>
      <c r="T313" s="37">
        <f t="shared" si="9"/>
        <v>26.44</v>
      </c>
    </row>
    <row r="314" spans="1:20">
      <c r="A314" s="38" t="s">
        <v>918</v>
      </c>
      <c r="B314" s="39" t="s">
        <v>919</v>
      </c>
      <c r="C314" s="39" t="s">
        <v>920</v>
      </c>
      <c r="D314" s="46" t="s">
        <v>921</v>
      </c>
      <c r="E314" s="47" t="s">
        <v>90</v>
      </c>
      <c r="F314" s="48" t="s">
        <v>90</v>
      </c>
      <c r="G314" s="49" t="s">
        <v>90</v>
      </c>
      <c r="H314" s="47" t="s">
        <v>90</v>
      </c>
      <c r="I314" s="48" t="s">
        <v>90</v>
      </c>
      <c r="J314" s="49" t="s">
        <v>90</v>
      </c>
      <c r="K314" s="41" t="s">
        <v>154</v>
      </c>
      <c r="L314" s="42" t="s">
        <v>944</v>
      </c>
      <c r="M314" s="43" t="s">
        <v>948</v>
      </c>
      <c r="N314" s="44"/>
      <c r="O314" s="44"/>
      <c r="P314" s="39" t="s">
        <v>57</v>
      </c>
      <c r="Q314" s="36">
        <v>17.63</v>
      </c>
      <c r="R314" s="37">
        <f>ROUNDDOWN(IF(Q314&gt;0,Q314,#REF!)*0.8,0)</f>
        <v>14</v>
      </c>
      <c r="S314" s="37">
        <f t="shared" si="8"/>
        <v>11</v>
      </c>
      <c r="T314" s="37">
        <f t="shared" si="9"/>
        <v>26.44</v>
      </c>
    </row>
    <row r="315" spans="1:20">
      <c r="A315" s="38" t="s">
        <v>918</v>
      </c>
      <c r="B315" s="39" t="s">
        <v>919</v>
      </c>
      <c r="C315" s="39" t="s">
        <v>920</v>
      </c>
      <c r="D315" s="46" t="s">
        <v>921</v>
      </c>
      <c r="E315" s="47" t="s">
        <v>90</v>
      </c>
      <c r="F315" s="48" t="s">
        <v>90</v>
      </c>
      <c r="G315" s="49" t="s">
        <v>90</v>
      </c>
      <c r="H315" s="47" t="s">
        <v>90</v>
      </c>
      <c r="I315" s="48" t="s">
        <v>90</v>
      </c>
      <c r="J315" s="49" t="s">
        <v>90</v>
      </c>
      <c r="K315" s="41" t="s">
        <v>257</v>
      </c>
      <c r="L315" s="42" t="s">
        <v>944</v>
      </c>
      <c r="M315" s="43" t="s">
        <v>949</v>
      </c>
      <c r="N315" s="44"/>
      <c r="O315" s="44"/>
      <c r="P315" s="39" t="s">
        <v>57</v>
      </c>
      <c r="Q315" s="36">
        <v>17.63</v>
      </c>
      <c r="R315" s="37">
        <f>ROUNDDOWN(IF(Q315&gt;0,Q315,#REF!)*0.8,0)</f>
        <v>14</v>
      </c>
      <c r="S315" s="37">
        <f t="shared" si="8"/>
        <v>11</v>
      </c>
      <c r="T315" s="37">
        <f t="shared" si="9"/>
        <v>26.44</v>
      </c>
    </row>
    <row r="316" spans="1:20">
      <c r="A316" s="38" t="s">
        <v>918</v>
      </c>
      <c r="B316" s="39" t="s">
        <v>919</v>
      </c>
      <c r="C316" s="39" t="s">
        <v>920</v>
      </c>
      <c r="D316" s="46" t="s">
        <v>921</v>
      </c>
      <c r="E316" s="47" t="s">
        <v>90</v>
      </c>
      <c r="F316" s="48" t="s">
        <v>90</v>
      </c>
      <c r="G316" s="49" t="s">
        <v>90</v>
      </c>
      <c r="H316" s="47" t="s">
        <v>90</v>
      </c>
      <c r="I316" s="48" t="s">
        <v>90</v>
      </c>
      <c r="J316" s="49" t="s">
        <v>90</v>
      </c>
      <c r="K316" s="41" t="s">
        <v>259</v>
      </c>
      <c r="L316" s="42" t="s">
        <v>944</v>
      </c>
      <c r="M316" s="43" t="s">
        <v>950</v>
      </c>
      <c r="N316" s="44"/>
      <c r="O316" s="44"/>
      <c r="P316" s="39" t="s">
        <v>57</v>
      </c>
      <c r="Q316" s="36">
        <v>17.63</v>
      </c>
      <c r="R316" s="37">
        <f>ROUNDDOWN(IF(Q316&gt;0,Q316,#REF!)*0.8,0)</f>
        <v>14</v>
      </c>
      <c r="S316" s="37">
        <f t="shared" si="8"/>
        <v>11</v>
      </c>
      <c r="T316" s="37">
        <f t="shared" si="9"/>
        <v>26.44</v>
      </c>
    </row>
    <row r="317" spans="1:20">
      <c r="A317" s="38" t="s">
        <v>918</v>
      </c>
      <c r="B317" s="39" t="s">
        <v>919</v>
      </c>
      <c r="C317" s="39" t="s">
        <v>920</v>
      </c>
      <c r="D317" s="46" t="s">
        <v>921</v>
      </c>
      <c r="E317" s="47" t="s">
        <v>90</v>
      </c>
      <c r="F317" s="48" t="s">
        <v>90</v>
      </c>
      <c r="G317" s="49" t="s">
        <v>90</v>
      </c>
      <c r="H317" s="47" t="s">
        <v>90</v>
      </c>
      <c r="I317" s="48" t="s">
        <v>90</v>
      </c>
      <c r="J317" s="49" t="s">
        <v>90</v>
      </c>
      <c r="K317" s="41" t="s">
        <v>233</v>
      </c>
      <c r="L317" s="42">
        <v>21</v>
      </c>
      <c r="M317" s="43" t="s">
        <v>348</v>
      </c>
      <c r="N317" s="44"/>
      <c r="O317" s="44"/>
      <c r="P317" s="39" t="s">
        <v>57</v>
      </c>
      <c r="Q317" s="36">
        <v>17.63</v>
      </c>
      <c r="R317" s="37">
        <f>ROUNDDOWN(IF(Q317&gt;0,Q317,#REF!)*0.8,0)</f>
        <v>14</v>
      </c>
      <c r="S317" s="37">
        <f t="shared" si="8"/>
        <v>11</v>
      </c>
      <c r="T317" s="37">
        <f t="shared" si="9"/>
        <v>26.44</v>
      </c>
    </row>
    <row r="318" spans="1:20">
      <c r="A318" s="38" t="s">
        <v>918</v>
      </c>
      <c r="B318" s="39" t="s">
        <v>919</v>
      </c>
      <c r="C318" s="39" t="s">
        <v>920</v>
      </c>
      <c r="D318" s="46" t="s">
        <v>921</v>
      </c>
      <c r="E318" s="47" t="s">
        <v>90</v>
      </c>
      <c r="F318" s="48" t="s">
        <v>90</v>
      </c>
      <c r="G318" s="49" t="s">
        <v>90</v>
      </c>
      <c r="H318" s="47" t="s">
        <v>90</v>
      </c>
      <c r="I318" s="48" t="s">
        <v>90</v>
      </c>
      <c r="J318" s="49" t="s">
        <v>90</v>
      </c>
      <c r="K318" s="41" t="s">
        <v>951</v>
      </c>
      <c r="L318" s="42" t="s">
        <v>952</v>
      </c>
      <c r="M318" s="43" t="s">
        <v>953</v>
      </c>
      <c r="N318" s="44"/>
      <c r="O318" s="44"/>
      <c r="P318" s="39" t="s">
        <v>57</v>
      </c>
      <c r="Q318" s="36">
        <v>22.12</v>
      </c>
      <c r="R318" s="37">
        <f>ROUNDDOWN(IF(Q318&gt;0,Q318,#REF!)*0.8,0)</f>
        <v>17</v>
      </c>
      <c r="S318" s="37">
        <f t="shared" si="8"/>
        <v>13</v>
      </c>
      <c r="T318" s="37">
        <f t="shared" si="9"/>
        <v>33.18</v>
      </c>
    </row>
    <row r="319" spans="1:20">
      <c r="A319" s="38" t="s">
        <v>954</v>
      </c>
      <c r="B319" s="39" t="s">
        <v>955</v>
      </c>
      <c r="C319" s="39" t="s">
        <v>956</v>
      </c>
      <c r="D319" s="46" t="s">
        <v>957</v>
      </c>
      <c r="E319" s="47" t="s">
        <v>90</v>
      </c>
      <c r="F319" s="48" t="s">
        <v>90</v>
      </c>
      <c r="G319" s="49" t="s">
        <v>90</v>
      </c>
      <c r="H319" s="47" t="s">
        <v>90</v>
      </c>
      <c r="I319" s="48" t="s">
        <v>90</v>
      </c>
      <c r="J319" s="49" t="s">
        <v>90</v>
      </c>
      <c r="K319" s="41" t="s">
        <v>231</v>
      </c>
      <c r="L319" s="42" t="s">
        <v>958</v>
      </c>
      <c r="M319" s="43" t="s">
        <v>945</v>
      </c>
      <c r="N319" s="44"/>
      <c r="O319" s="44"/>
      <c r="P319" s="39" t="s">
        <v>57</v>
      </c>
      <c r="Q319" s="36">
        <v>3.57</v>
      </c>
      <c r="R319" s="37">
        <f>ROUNDDOWN(IF(Q319&gt;0,Q319,#REF!)*0.8,0)</f>
        <v>2</v>
      </c>
      <c r="S319" s="37">
        <f t="shared" si="8"/>
        <v>1</v>
      </c>
      <c r="T319" s="37">
        <f t="shared" si="9"/>
        <v>5.35</v>
      </c>
    </row>
    <row r="320" spans="1:20">
      <c r="A320" s="38" t="s">
        <v>954</v>
      </c>
      <c r="B320" s="39" t="s">
        <v>955</v>
      </c>
      <c r="C320" s="39" t="s">
        <v>956</v>
      </c>
      <c r="D320" s="46" t="s">
        <v>957</v>
      </c>
      <c r="E320" s="47" t="s">
        <v>90</v>
      </c>
      <c r="F320" s="48" t="s">
        <v>90</v>
      </c>
      <c r="G320" s="49" t="s">
        <v>90</v>
      </c>
      <c r="H320" s="47" t="s">
        <v>90</v>
      </c>
      <c r="I320" s="48" t="s">
        <v>90</v>
      </c>
      <c r="J320" s="49" t="s">
        <v>90</v>
      </c>
      <c r="K320" s="41" t="s">
        <v>107</v>
      </c>
      <c r="L320" s="42" t="s">
        <v>958</v>
      </c>
      <c r="M320" s="43" t="s">
        <v>946</v>
      </c>
      <c r="N320" s="44"/>
      <c r="O320" s="44"/>
      <c r="P320" s="39" t="s">
        <v>57</v>
      </c>
      <c r="Q320" s="36">
        <v>3.57</v>
      </c>
      <c r="R320" s="37">
        <f>ROUNDDOWN(IF(Q320&gt;0,Q320,#REF!)*0.8,0)</f>
        <v>2</v>
      </c>
      <c r="S320" s="37">
        <f t="shared" si="8"/>
        <v>1</v>
      </c>
      <c r="T320" s="37">
        <f t="shared" si="9"/>
        <v>5.35</v>
      </c>
    </row>
    <row r="321" spans="1:20">
      <c r="A321" s="38" t="s">
        <v>954</v>
      </c>
      <c r="B321" s="39" t="s">
        <v>955</v>
      </c>
      <c r="C321" s="39" t="s">
        <v>956</v>
      </c>
      <c r="D321" s="46" t="s">
        <v>957</v>
      </c>
      <c r="E321" s="47" t="s">
        <v>90</v>
      </c>
      <c r="F321" s="48" t="s">
        <v>90</v>
      </c>
      <c r="G321" s="49" t="s">
        <v>90</v>
      </c>
      <c r="H321" s="47" t="s">
        <v>90</v>
      </c>
      <c r="I321" s="48" t="s">
        <v>90</v>
      </c>
      <c r="J321" s="49" t="s">
        <v>90</v>
      </c>
      <c r="K321" s="41" t="s">
        <v>233</v>
      </c>
      <c r="L321" s="42" t="s">
        <v>958</v>
      </c>
      <c r="M321" s="43" t="s">
        <v>947</v>
      </c>
      <c r="N321" s="44"/>
      <c r="O321" s="44"/>
      <c r="P321" s="39" t="s">
        <v>57</v>
      </c>
      <c r="Q321" s="36">
        <v>3.57</v>
      </c>
      <c r="R321" s="37">
        <f>ROUNDDOWN(IF(Q321&gt;0,Q321,#REF!)*0.8,0)</f>
        <v>2</v>
      </c>
      <c r="S321" s="37">
        <f t="shared" si="8"/>
        <v>1</v>
      </c>
      <c r="T321" s="37">
        <f t="shared" si="9"/>
        <v>5.35</v>
      </c>
    </row>
    <row r="322" spans="1:20">
      <c r="A322" s="38" t="s">
        <v>954</v>
      </c>
      <c r="B322" s="39" t="s">
        <v>955</v>
      </c>
      <c r="C322" s="39" t="s">
        <v>956</v>
      </c>
      <c r="D322" s="46" t="s">
        <v>957</v>
      </c>
      <c r="E322" s="47" t="s">
        <v>90</v>
      </c>
      <c r="F322" s="48" t="s">
        <v>90</v>
      </c>
      <c r="G322" s="49" t="s">
        <v>90</v>
      </c>
      <c r="H322" s="47" t="s">
        <v>90</v>
      </c>
      <c r="I322" s="48" t="s">
        <v>90</v>
      </c>
      <c r="J322" s="49" t="s">
        <v>90</v>
      </c>
      <c r="K322" s="41" t="s">
        <v>118</v>
      </c>
      <c r="L322" s="42" t="s">
        <v>958</v>
      </c>
      <c r="M322" s="43" t="s">
        <v>948</v>
      </c>
      <c r="N322" s="44"/>
      <c r="O322" s="44"/>
      <c r="P322" s="39" t="s">
        <v>57</v>
      </c>
      <c r="Q322" s="36">
        <v>3.57</v>
      </c>
      <c r="R322" s="37">
        <f>ROUNDDOWN(IF(Q322&gt;0,Q322,#REF!)*0.8,0)</f>
        <v>2</v>
      </c>
      <c r="S322" s="37">
        <f t="shared" si="8"/>
        <v>1</v>
      </c>
      <c r="T322" s="37">
        <f t="shared" si="9"/>
        <v>5.35</v>
      </c>
    </row>
    <row r="323" spans="1:20">
      <c r="A323" s="38" t="s">
        <v>954</v>
      </c>
      <c r="B323" s="39" t="s">
        <v>955</v>
      </c>
      <c r="C323" s="39" t="s">
        <v>956</v>
      </c>
      <c r="D323" s="46" t="s">
        <v>957</v>
      </c>
      <c r="E323" s="47" t="s">
        <v>90</v>
      </c>
      <c r="F323" s="48" t="s">
        <v>90</v>
      </c>
      <c r="G323" s="49" t="s">
        <v>90</v>
      </c>
      <c r="H323" s="47" t="s">
        <v>90</v>
      </c>
      <c r="I323" s="48" t="s">
        <v>90</v>
      </c>
      <c r="J323" s="49" t="s">
        <v>90</v>
      </c>
      <c r="K323" s="41" t="s">
        <v>120</v>
      </c>
      <c r="L323" s="42" t="s">
        <v>958</v>
      </c>
      <c r="M323" s="43" t="s">
        <v>949</v>
      </c>
      <c r="N323" s="44"/>
      <c r="O323" s="44"/>
      <c r="P323" s="39" t="s">
        <v>57</v>
      </c>
      <c r="Q323" s="36">
        <v>3.57</v>
      </c>
      <c r="R323" s="37">
        <f>ROUNDDOWN(IF(Q323&gt;0,Q323,#REF!)*0.8,0)</f>
        <v>2</v>
      </c>
      <c r="S323" s="37">
        <f t="shared" si="8"/>
        <v>1</v>
      </c>
      <c r="T323" s="37">
        <f t="shared" si="9"/>
        <v>5.35</v>
      </c>
    </row>
    <row r="324" spans="1:20">
      <c r="A324" s="38" t="s">
        <v>954</v>
      </c>
      <c r="B324" s="39" t="s">
        <v>955</v>
      </c>
      <c r="C324" s="39" t="s">
        <v>956</v>
      </c>
      <c r="D324" s="46" t="s">
        <v>957</v>
      </c>
      <c r="E324" s="47" t="s">
        <v>90</v>
      </c>
      <c r="F324" s="48" t="s">
        <v>90</v>
      </c>
      <c r="G324" s="49" t="s">
        <v>90</v>
      </c>
      <c r="H324" s="47" t="s">
        <v>90</v>
      </c>
      <c r="I324" s="48" t="s">
        <v>90</v>
      </c>
      <c r="J324" s="49" t="s">
        <v>90</v>
      </c>
      <c r="K324" s="41" t="s">
        <v>237</v>
      </c>
      <c r="L324" s="42" t="s">
        <v>958</v>
      </c>
      <c r="M324" s="43" t="s">
        <v>950</v>
      </c>
      <c r="N324" s="44"/>
      <c r="O324" s="44"/>
      <c r="P324" s="39" t="s">
        <v>57</v>
      </c>
      <c r="Q324" s="36">
        <v>3.57</v>
      </c>
      <c r="R324" s="37">
        <f>ROUNDDOWN(IF(Q324&gt;0,Q324,#REF!)*0.8,0)</f>
        <v>2</v>
      </c>
      <c r="S324" s="37">
        <f t="shared" si="8"/>
        <v>1</v>
      </c>
      <c r="T324" s="37">
        <f t="shared" si="9"/>
        <v>5.35</v>
      </c>
    </row>
    <row r="325" spans="1:20">
      <c r="A325" s="38" t="s">
        <v>954</v>
      </c>
      <c r="B325" s="39" t="s">
        <v>955</v>
      </c>
      <c r="C325" s="39" t="s">
        <v>956</v>
      </c>
      <c r="D325" s="46" t="s">
        <v>957</v>
      </c>
      <c r="E325" s="47" t="s">
        <v>90</v>
      </c>
      <c r="F325" s="48" t="s">
        <v>90</v>
      </c>
      <c r="G325" s="49" t="s">
        <v>90</v>
      </c>
      <c r="H325" s="47" t="s">
        <v>90</v>
      </c>
      <c r="I325" s="48" t="s">
        <v>90</v>
      </c>
      <c r="J325" s="49" t="s">
        <v>90</v>
      </c>
      <c r="K325" s="41" t="s">
        <v>104</v>
      </c>
      <c r="L325" s="42" t="s">
        <v>958</v>
      </c>
      <c r="M325" s="43" t="s">
        <v>348</v>
      </c>
      <c r="N325" s="44"/>
      <c r="O325" s="44"/>
      <c r="P325" s="39" t="s">
        <v>57</v>
      </c>
      <c r="Q325" s="36">
        <v>3.57</v>
      </c>
      <c r="R325" s="37">
        <f>ROUNDDOWN(IF(Q325&gt;0,Q325,#REF!)*0.8,0)</f>
        <v>2</v>
      </c>
      <c r="S325" s="37">
        <f t="shared" si="8"/>
        <v>1</v>
      </c>
      <c r="T325" s="37">
        <f t="shared" si="9"/>
        <v>5.35</v>
      </c>
    </row>
    <row r="326" spans="1:20">
      <c r="A326" s="38">
        <v>716</v>
      </c>
      <c r="B326" s="39">
        <v>4330000</v>
      </c>
      <c r="C326" s="39" t="s">
        <v>959</v>
      </c>
      <c r="D326" s="46" t="s">
        <v>960</v>
      </c>
      <c r="E326" s="47"/>
      <c r="F326" s="48"/>
      <c r="G326" s="49"/>
      <c r="H326" s="47"/>
      <c r="I326" s="48"/>
      <c r="J326" s="49"/>
      <c r="K326" s="41" t="s">
        <v>961</v>
      </c>
      <c r="L326" s="42">
        <v>91</v>
      </c>
      <c r="M326" s="43" t="s">
        <v>962</v>
      </c>
      <c r="N326" s="44"/>
      <c r="O326" s="44"/>
      <c r="P326" s="39" t="s">
        <v>57</v>
      </c>
      <c r="Q326" s="36">
        <v>102</v>
      </c>
      <c r="R326" s="37">
        <f>ROUNDDOWN(IF(Q326&gt;0,Q326,#REF!)*0.8,0)</f>
        <v>81</v>
      </c>
      <c r="S326" s="37">
        <f t="shared" si="8"/>
        <v>64</v>
      </c>
      <c r="T326" s="37">
        <f t="shared" si="9"/>
        <v>153</v>
      </c>
    </row>
    <row r="327" spans="1:20">
      <c r="A327" s="63" t="s">
        <v>963</v>
      </c>
      <c r="B327" s="39" t="s">
        <v>964</v>
      </c>
      <c r="C327" s="39" t="s">
        <v>965</v>
      </c>
      <c r="D327" s="70" t="s">
        <v>966</v>
      </c>
      <c r="E327" s="47" t="s">
        <v>90</v>
      </c>
      <c r="F327" s="48" t="s">
        <v>90</v>
      </c>
      <c r="G327" s="49" t="s">
        <v>90</v>
      </c>
      <c r="H327" s="47" t="s">
        <v>90</v>
      </c>
      <c r="I327" s="48" t="s">
        <v>90</v>
      </c>
      <c r="J327" s="49" t="s">
        <v>90</v>
      </c>
      <c r="K327" s="41" t="s">
        <v>967</v>
      </c>
      <c r="L327" s="42" t="s">
        <v>968</v>
      </c>
      <c r="M327" s="43" t="s">
        <v>969</v>
      </c>
      <c r="N327" s="44"/>
      <c r="O327" s="44"/>
      <c r="P327" s="39" t="s">
        <v>57</v>
      </c>
      <c r="Q327" s="36">
        <v>88.61</v>
      </c>
      <c r="R327" s="37">
        <f>ROUNDDOWN(IF(Q327&gt;0,Q327,#REF!)*0.8,0)</f>
        <v>70</v>
      </c>
      <c r="S327" s="37">
        <f t="shared" si="8"/>
        <v>56</v>
      </c>
      <c r="T327" s="37">
        <f t="shared" si="9"/>
        <v>132.91</v>
      </c>
    </row>
    <row r="328" spans="1:20">
      <c r="A328" s="38" t="s">
        <v>970</v>
      </c>
      <c r="B328" s="39" t="s">
        <v>971</v>
      </c>
      <c r="C328" s="39" t="s">
        <v>972</v>
      </c>
      <c r="D328" s="46" t="s">
        <v>973</v>
      </c>
      <c r="E328" s="47" t="s">
        <v>90</v>
      </c>
      <c r="F328" s="48" t="s">
        <v>90</v>
      </c>
      <c r="G328" s="49" t="s">
        <v>90</v>
      </c>
      <c r="H328" s="47" t="s">
        <v>90</v>
      </c>
      <c r="I328" s="48" t="s">
        <v>90</v>
      </c>
      <c r="J328" s="49" t="s">
        <v>90</v>
      </c>
      <c r="K328" s="41" t="s">
        <v>974</v>
      </c>
      <c r="L328" s="42" t="s">
        <v>975</v>
      </c>
      <c r="M328" s="43" t="s">
        <v>64</v>
      </c>
      <c r="N328" s="44"/>
      <c r="O328" s="44"/>
      <c r="P328" s="39" t="s">
        <v>57</v>
      </c>
      <c r="Q328" s="36">
        <v>17.329999999999998</v>
      </c>
      <c r="R328" s="37">
        <f>ROUNDDOWN(IF(Q328&gt;0,Q328,#REF!)*0.8,0)</f>
        <v>13</v>
      </c>
      <c r="S328" s="37">
        <f t="shared" si="8"/>
        <v>10</v>
      </c>
      <c r="T328" s="37">
        <f t="shared" si="9"/>
        <v>25.99</v>
      </c>
    </row>
    <row r="329" spans="1:20">
      <c r="A329" s="38" t="s">
        <v>976</v>
      </c>
      <c r="B329" s="39" t="s">
        <v>977</v>
      </c>
      <c r="C329" s="39" t="s">
        <v>978</v>
      </c>
      <c r="D329" s="46" t="s">
        <v>979</v>
      </c>
      <c r="E329" s="47" t="s">
        <v>90</v>
      </c>
      <c r="F329" s="48" t="s">
        <v>90</v>
      </c>
      <c r="G329" s="49" t="s">
        <v>90</v>
      </c>
      <c r="H329" s="47" t="s">
        <v>90</v>
      </c>
      <c r="I329" s="48" t="s">
        <v>90</v>
      </c>
      <c r="J329" s="49" t="s">
        <v>90</v>
      </c>
      <c r="K329" s="41" t="s">
        <v>980</v>
      </c>
      <c r="L329" s="42" t="s">
        <v>981</v>
      </c>
      <c r="M329" s="43" t="s">
        <v>982</v>
      </c>
      <c r="N329" s="44"/>
      <c r="O329" s="44"/>
      <c r="P329" s="39" t="s">
        <v>57</v>
      </c>
      <c r="Q329" s="36">
        <v>41.03</v>
      </c>
      <c r="R329" s="37">
        <f>ROUNDDOWN(IF(Q329&gt;0,Q329,#REF!)*0.8,0)</f>
        <v>32</v>
      </c>
      <c r="S329" s="37">
        <f t="shared" si="8"/>
        <v>25</v>
      </c>
      <c r="T329" s="37">
        <f t="shared" si="9"/>
        <v>61.54</v>
      </c>
    </row>
    <row r="330" spans="1:20">
      <c r="A330" s="38" t="s">
        <v>983</v>
      </c>
      <c r="B330" s="39" t="s">
        <v>984</v>
      </c>
      <c r="C330" s="39" t="s">
        <v>985</v>
      </c>
      <c r="D330" s="46" t="s">
        <v>986</v>
      </c>
      <c r="E330" s="38" t="s">
        <v>987</v>
      </c>
      <c r="F330" s="39" t="s">
        <v>988</v>
      </c>
      <c r="G330" s="40" t="s">
        <v>989</v>
      </c>
      <c r="H330" s="38" t="s">
        <v>990</v>
      </c>
      <c r="I330" s="39" t="s">
        <v>991</v>
      </c>
      <c r="J330" s="40" t="s">
        <v>989</v>
      </c>
      <c r="K330" s="41" t="s">
        <v>992</v>
      </c>
      <c r="L330" s="42" t="s">
        <v>993</v>
      </c>
      <c r="M330" s="43" t="s">
        <v>994</v>
      </c>
      <c r="N330" s="44">
        <v>15</v>
      </c>
      <c r="O330" s="44">
        <v>10</v>
      </c>
      <c r="P330" s="39" t="s">
        <v>57</v>
      </c>
      <c r="Q330" s="36">
        <v>42.09</v>
      </c>
      <c r="R330" s="37">
        <f>ROUNDDOWN(IF(Q330&gt;0,Q330,#REF!)*0.8,0)</f>
        <v>33</v>
      </c>
      <c r="S330" s="37">
        <f t="shared" si="8"/>
        <v>26</v>
      </c>
      <c r="T330" s="37">
        <f t="shared" si="9"/>
        <v>63.13</v>
      </c>
    </row>
    <row r="331" spans="1:20">
      <c r="A331" s="38" t="s">
        <v>983</v>
      </c>
      <c r="B331" s="39" t="s">
        <v>984</v>
      </c>
      <c r="C331" s="39" t="s">
        <v>985</v>
      </c>
      <c r="D331" s="46" t="s">
        <v>986</v>
      </c>
      <c r="E331" s="38" t="s">
        <v>987</v>
      </c>
      <c r="F331" s="39" t="s">
        <v>988</v>
      </c>
      <c r="G331" s="40" t="s">
        <v>989</v>
      </c>
      <c r="H331" s="38" t="s">
        <v>990</v>
      </c>
      <c r="I331" s="39" t="s">
        <v>991</v>
      </c>
      <c r="J331" s="40" t="s">
        <v>989</v>
      </c>
      <c r="K331" s="41" t="s">
        <v>104</v>
      </c>
      <c r="L331" s="42">
        <v>5156</v>
      </c>
      <c r="M331" s="43" t="s">
        <v>995</v>
      </c>
      <c r="N331" s="44"/>
      <c r="O331" s="44"/>
      <c r="P331" s="39" t="s">
        <v>57</v>
      </c>
      <c r="Q331" s="36">
        <v>38.24</v>
      </c>
      <c r="R331" s="37">
        <f>ROUNDDOWN(IF(Q331&gt;0,Q331,#REF!)*0.8,0)</f>
        <v>30</v>
      </c>
      <c r="S331" s="37">
        <f t="shared" ref="S331:S394" si="10">ROUNDDOWN(R331*0.8,0)</f>
        <v>24</v>
      </c>
      <c r="T331" s="37">
        <f t="shared" ref="T331:T394" si="11">ROUNDDOWN(Q331*1.5,2)</f>
        <v>57.36</v>
      </c>
    </row>
    <row r="332" spans="1:20">
      <c r="A332" s="38" t="s">
        <v>983</v>
      </c>
      <c r="B332" s="39" t="s">
        <v>984</v>
      </c>
      <c r="C332" s="39" t="s">
        <v>985</v>
      </c>
      <c r="D332" s="46" t="s">
        <v>986</v>
      </c>
      <c r="E332" s="38" t="s">
        <v>987</v>
      </c>
      <c r="F332" s="39" t="s">
        <v>988</v>
      </c>
      <c r="G332" s="40" t="s">
        <v>989</v>
      </c>
      <c r="H332" s="38" t="s">
        <v>990</v>
      </c>
      <c r="I332" s="39" t="s">
        <v>991</v>
      </c>
      <c r="J332" s="40" t="s">
        <v>989</v>
      </c>
      <c r="K332" s="41" t="s">
        <v>996</v>
      </c>
      <c r="L332" s="42">
        <v>5135</v>
      </c>
      <c r="M332" s="43" t="s">
        <v>997</v>
      </c>
      <c r="N332" s="44"/>
      <c r="O332" s="44"/>
      <c r="P332" s="39" t="s">
        <v>57</v>
      </c>
      <c r="Q332" s="36">
        <v>66.06</v>
      </c>
      <c r="R332" s="37">
        <f>ROUNDDOWN(IF(Q332&gt;0,Q332,#REF!)*0.8,0)</f>
        <v>52</v>
      </c>
      <c r="S332" s="37">
        <f t="shared" si="10"/>
        <v>41</v>
      </c>
      <c r="T332" s="37">
        <f t="shared" si="11"/>
        <v>99.09</v>
      </c>
    </row>
    <row r="333" spans="1:20">
      <c r="A333" s="38" t="s">
        <v>983</v>
      </c>
      <c r="B333" s="39" t="s">
        <v>984</v>
      </c>
      <c r="C333" s="39" t="s">
        <v>985</v>
      </c>
      <c r="D333" s="46" t="s">
        <v>986</v>
      </c>
      <c r="E333" s="38" t="s">
        <v>987</v>
      </c>
      <c r="F333" s="39" t="s">
        <v>988</v>
      </c>
      <c r="G333" s="40" t="s">
        <v>989</v>
      </c>
      <c r="H333" s="38" t="s">
        <v>990</v>
      </c>
      <c r="I333" s="39" t="s">
        <v>991</v>
      </c>
      <c r="J333" s="40" t="s">
        <v>989</v>
      </c>
      <c r="K333" s="41" t="s">
        <v>998</v>
      </c>
      <c r="L333" s="42">
        <v>5136</v>
      </c>
      <c r="M333" s="43" t="s">
        <v>999</v>
      </c>
      <c r="N333" s="44"/>
      <c r="O333" s="44"/>
      <c r="P333" s="39" t="s">
        <v>57</v>
      </c>
      <c r="Q333" s="36">
        <v>42.09</v>
      </c>
      <c r="R333" s="37">
        <f>ROUNDDOWN(IF(Q333&gt;0,Q333,#REF!)*0.8,0)</f>
        <v>33</v>
      </c>
      <c r="S333" s="37">
        <f t="shared" si="10"/>
        <v>26</v>
      </c>
      <c r="T333" s="37">
        <f t="shared" si="11"/>
        <v>63.13</v>
      </c>
    </row>
    <row r="334" spans="1:20">
      <c r="A334" s="38" t="s">
        <v>983</v>
      </c>
      <c r="B334" s="39" t="s">
        <v>984</v>
      </c>
      <c r="C334" s="39" t="s">
        <v>985</v>
      </c>
      <c r="D334" s="46" t="s">
        <v>986</v>
      </c>
      <c r="E334" s="38" t="s">
        <v>987</v>
      </c>
      <c r="F334" s="39" t="s">
        <v>988</v>
      </c>
      <c r="G334" s="40" t="s">
        <v>989</v>
      </c>
      <c r="H334" s="38" t="s">
        <v>990</v>
      </c>
      <c r="I334" s="39" t="s">
        <v>991</v>
      </c>
      <c r="J334" s="40" t="s">
        <v>989</v>
      </c>
      <c r="K334" s="41" t="s">
        <v>1000</v>
      </c>
      <c r="L334" s="42">
        <v>5137</v>
      </c>
      <c r="M334" s="43" t="s">
        <v>1001</v>
      </c>
      <c r="N334" s="44"/>
      <c r="O334" s="44"/>
      <c r="P334" s="39" t="s">
        <v>57</v>
      </c>
      <c r="Q334" s="36">
        <v>37.21</v>
      </c>
      <c r="R334" s="37">
        <f>ROUNDDOWN(IF(Q334&gt;0,Q334,#REF!)*0.8,0)</f>
        <v>29</v>
      </c>
      <c r="S334" s="37">
        <f t="shared" si="10"/>
        <v>23</v>
      </c>
      <c r="T334" s="37">
        <f t="shared" si="11"/>
        <v>55.81</v>
      </c>
    </row>
    <row r="335" spans="1:20">
      <c r="A335" s="38" t="s">
        <v>983</v>
      </c>
      <c r="B335" s="39" t="s">
        <v>984</v>
      </c>
      <c r="C335" s="39" t="s">
        <v>985</v>
      </c>
      <c r="D335" s="46" t="s">
        <v>986</v>
      </c>
      <c r="E335" s="38" t="s">
        <v>987</v>
      </c>
      <c r="F335" s="39" t="s">
        <v>988</v>
      </c>
      <c r="G335" s="40" t="s">
        <v>989</v>
      </c>
      <c r="H335" s="38" t="s">
        <v>990</v>
      </c>
      <c r="I335" s="39" t="s">
        <v>991</v>
      </c>
      <c r="J335" s="40" t="s">
        <v>989</v>
      </c>
      <c r="K335" s="41" t="s">
        <v>1002</v>
      </c>
      <c r="L335" s="42" t="s">
        <v>1003</v>
      </c>
      <c r="M335" s="43" t="s">
        <v>1004</v>
      </c>
      <c r="N335" s="44">
        <v>25</v>
      </c>
      <c r="O335" s="44">
        <v>9</v>
      </c>
      <c r="P335" s="39" t="s">
        <v>57</v>
      </c>
      <c r="Q335" s="36">
        <v>84.97</v>
      </c>
      <c r="R335" s="37">
        <f>ROUNDDOWN(IF(Q335&gt;0,Q335,#REF!)*0.8,0)</f>
        <v>67</v>
      </c>
      <c r="S335" s="37">
        <f t="shared" si="10"/>
        <v>53</v>
      </c>
      <c r="T335" s="37">
        <f t="shared" si="11"/>
        <v>127.45</v>
      </c>
    </row>
    <row r="336" spans="1:20">
      <c r="A336" s="38" t="s">
        <v>983</v>
      </c>
      <c r="B336" s="39" t="s">
        <v>984</v>
      </c>
      <c r="C336" s="39" t="s">
        <v>985</v>
      </c>
      <c r="D336" s="46" t="s">
        <v>986</v>
      </c>
      <c r="E336" s="38" t="s">
        <v>987</v>
      </c>
      <c r="F336" s="39" t="s">
        <v>988</v>
      </c>
      <c r="G336" s="40" t="s">
        <v>989</v>
      </c>
      <c r="H336" s="38" t="s">
        <v>990</v>
      </c>
      <c r="I336" s="39" t="s">
        <v>991</v>
      </c>
      <c r="J336" s="40" t="s">
        <v>989</v>
      </c>
      <c r="K336" s="41" t="s">
        <v>128</v>
      </c>
      <c r="L336" s="42" t="s">
        <v>1005</v>
      </c>
      <c r="M336" s="43" t="s">
        <v>1006</v>
      </c>
      <c r="N336" s="44">
        <v>25</v>
      </c>
      <c r="O336" s="44">
        <v>9</v>
      </c>
      <c r="P336" s="39" t="s">
        <v>57</v>
      </c>
      <c r="Q336" s="36">
        <v>38.24</v>
      </c>
      <c r="R336" s="37">
        <f>ROUNDDOWN(IF(Q336&gt;0,Q336,#REF!)*0.8,0)</f>
        <v>30</v>
      </c>
      <c r="S336" s="37">
        <f t="shared" si="10"/>
        <v>24</v>
      </c>
      <c r="T336" s="37">
        <f t="shared" si="11"/>
        <v>57.36</v>
      </c>
    </row>
    <row r="337" spans="1:20">
      <c r="A337" s="38" t="s">
        <v>983</v>
      </c>
      <c r="B337" s="39" t="s">
        <v>984</v>
      </c>
      <c r="C337" s="39" t="s">
        <v>985</v>
      </c>
      <c r="D337" s="46" t="s">
        <v>986</v>
      </c>
      <c r="E337" s="38" t="s">
        <v>987</v>
      </c>
      <c r="F337" s="39" t="s">
        <v>988</v>
      </c>
      <c r="G337" s="40" t="s">
        <v>989</v>
      </c>
      <c r="H337" s="38" t="s">
        <v>990</v>
      </c>
      <c r="I337" s="39" t="s">
        <v>991</v>
      </c>
      <c r="J337" s="40" t="s">
        <v>989</v>
      </c>
      <c r="K337" s="41" t="s">
        <v>1007</v>
      </c>
      <c r="L337" s="42">
        <v>5142</v>
      </c>
      <c r="M337" s="43" t="s">
        <v>1008</v>
      </c>
      <c r="N337" s="44">
        <v>5</v>
      </c>
      <c r="O337" s="44">
        <v>10</v>
      </c>
      <c r="P337" s="39" t="s">
        <v>57</v>
      </c>
      <c r="Q337" s="36">
        <v>34.46</v>
      </c>
      <c r="R337" s="37">
        <f>ROUNDDOWN(IF(Q337&gt;0,Q337,#REF!)*0.8,0)</f>
        <v>27</v>
      </c>
      <c r="S337" s="37">
        <f t="shared" si="10"/>
        <v>21</v>
      </c>
      <c r="T337" s="37">
        <f t="shared" si="11"/>
        <v>51.69</v>
      </c>
    </row>
    <row r="338" spans="1:20">
      <c r="A338" s="38" t="s">
        <v>983</v>
      </c>
      <c r="B338" s="39" t="s">
        <v>984</v>
      </c>
      <c r="C338" s="39" t="s">
        <v>985</v>
      </c>
      <c r="D338" s="46" t="s">
        <v>986</v>
      </c>
      <c r="E338" s="38" t="s">
        <v>987</v>
      </c>
      <c r="F338" s="39" t="s">
        <v>988</v>
      </c>
      <c r="G338" s="40" t="s">
        <v>989</v>
      </c>
      <c r="H338" s="38" t="s">
        <v>990</v>
      </c>
      <c r="I338" s="39" t="s">
        <v>991</v>
      </c>
      <c r="J338" s="40" t="s">
        <v>989</v>
      </c>
      <c r="K338" s="41" t="s">
        <v>1009</v>
      </c>
      <c r="L338" s="42" t="s">
        <v>1010</v>
      </c>
      <c r="M338" s="43" t="s">
        <v>1011</v>
      </c>
      <c r="N338" s="44"/>
      <c r="O338" s="44"/>
      <c r="P338" s="39" t="s">
        <v>57</v>
      </c>
      <c r="Q338" s="36">
        <v>42.09</v>
      </c>
      <c r="R338" s="37">
        <f>ROUNDDOWN(IF(Q338&gt;0,Q338,#REF!)*0.8,0)</f>
        <v>33</v>
      </c>
      <c r="S338" s="37">
        <f t="shared" si="10"/>
        <v>26</v>
      </c>
      <c r="T338" s="37">
        <f t="shared" si="11"/>
        <v>63.13</v>
      </c>
    </row>
    <row r="339" spans="1:20">
      <c r="A339" s="38" t="s">
        <v>983</v>
      </c>
      <c r="B339" s="39" t="s">
        <v>984</v>
      </c>
      <c r="C339" s="39" t="s">
        <v>985</v>
      </c>
      <c r="D339" s="46" t="s">
        <v>986</v>
      </c>
      <c r="E339" s="38" t="s">
        <v>987</v>
      </c>
      <c r="F339" s="39" t="s">
        <v>988</v>
      </c>
      <c r="G339" s="40" t="s">
        <v>989</v>
      </c>
      <c r="H339" s="38" t="s">
        <v>990</v>
      </c>
      <c r="I339" s="39" t="s">
        <v>991</v>
      </c>
      <c r="J339" s="40" t="s">
        <v>989</v>
      </c>
      <c r="K339" s="41" t="s">
        <v>1012</v>
      </c>
      <c r="L339" s="42">
        <v>5175</v>
      </c>
      <c r="M339" s="43" t="s">
        <v>1013</v>
      </c>
      <c r="N339" s="44"/>
      <c r="O339" s="44"/>
      <c r="P339" s="39" t="s">
        <v>57</v>
      </c>
      <c r="Q339" s="36">
        <v>46.18</v>
      </c>
      <c r="R339" s="37">
        <f>ROUNDDOWN(IF(Q339&gt;0,Q339,#REF!)*0.8,0)</f>
        <v>36</v>
      </c>
      <c r="S339" s="37">
        <f t="shared" si="10"/>
        <v>28</v>
      </c>
      <c r="T339" s="37">
        <f t="shared" si="11"/>
        <v>69.27</v>
      </c>
    </row>
    <row r="340" spans="1:20">
      <c r="A340" s="38" t="s">
        <v>983</v>
      </c>
      <c r="B340" s="39" t="s">
        <v>984</v>
      </c>
      <c r="C340" s="39" t="s">
        <v>985</v>
      </c>
      <c r="D340" s="46" t="s">
        <v>986</v>
      </c>
      <c r="E340" s="38" t="s">
        <v>987</v>
      </c>
      <c r="F340" s="39" t="s">
        <v>988</v>
      </c>
      <c r="G340" s="40" t="s">
        <v>989</v>
      </c>
      <c r="H340" s="38" t="s">
        <v>990</v>
      </c>
      <c r="I340" s="39" t="s">
        <v>991</v>
      </c>
      <c r="J340" s="40" t="s">
        <v>989</v>
      </c>
      <c r="K340" s="41" t="s">
        <v>1014</v>
      </c>
      <c r="L340" s="42" t="s">
        <v>1015</v>
      </c>
      <c r="M340" s="43" t="s">
        <v>1016</v>
      </c>
      <c r="N340" s="44">
        <v>15</v>
      </c>
      <c r="O340" s="44">
        <v>9</v>
      </c>
      <c r="P340" s="39" t="s">
        <v>57</v>
      </c>
      <c r="Q340" s="36">
        <v>42.09</v>
      </c>
      <c r="R340" s="37">
        <f>ROUNDDOWN(IF(Q340&gt;0,Q340,#REF!)*0.8,0)</f>
        <v>33</v>
      </c>
      <c r="S340" s="37">
        <f t="shared" si="10"/>
        <v>26</v>
      </c>
      <c r="T340" s="37">
        <f t="shared" si="11"/>
        <v>63.13</v>
      </c>
    </row>
    <row r="341" spans="1:20">
      <c r="A341" s="38" t="s">
        <v>983</v>
      </c>
      <c r="B341" s="39" t="s">
        <v>984</v>
      </c>
      <c r="C341" s="39" t="s">
        <v>985</v>
      </c>
      <c r="D341" s="46" t="s">
        <v>986</v>
      </c>
      <c r="E341" s="38" t="s">
        <v>987</v>
      </c>
      <c r="F341" s="39" t="s">
        <v>988</v>
      </c>
      <c r="G341" s="40" t="s">
        <v>989</v>
      </c>
      <c r="H341" s="38" t="s">
        <v>990</v>
      </c>
      <c r="I341" s="39" t="s">
        <v>991</v>
      </c>
      <c r="J341" s="40" t="s">
        <v>989</v>
      </c>
      <c r="K341" s="41" t="s">
        <v>1017</v>
      </c>
      <c r="L341" s="42" t="s">
        <v>1018</v>
      </c>
      <c r="M341" s="43" t="s">
        <v>1019</v>
      </c>
      <c r="N341" s="44"/>
      <c r="O341" s="44"/>
      <c r="P341" s="39" t="s">
        <v>57</v>
      </c>
      <c r="Q341" s="36">
        <v>42.09</v>
      </c>
      <c r="R341" s="37">
        <f>ROUNDDOWN(IF(Q341&gt;0,Q341,#REF!)*0.8,0)</f>
        <v>33</v>
      </c>
      <c r="S341" s="37">
        <f t="shared" si="10"/>
        <v>26</v>
      </c>
      <c r="T341" s="37">
        <f t="shared" si="11"/>
        <v>63.13</v>
      </c>
    </row>
    <row r="342" spans="1:20">
      <c r="A342" s="38" t="s">
        <v>983</v>
      </c>
      <c r="B342" s="39" t="s">
        <v>984</v>
      </c>
      <c r="C342" s="39" t="s">
        <v>985</v>
      </c>
      <c r="D342" s="46" t="s">
        <v>986</v>
      </c>
      <c r="E342" s="38" t="s">
        <v>987</v>
      </c>
      <c r="F342" s="39" t="s">
        <v>988</v>
      </c>
      <c r="G342" s="40" t="s">
        <v>989</v>
      </c>
      <c r="H342" s="38" t="s">
        <v>990</v>
      </c>
      <c r="I342" s="39" t="s">
        <v>991</v>
      </c>
      <c r="J342" s="40" t="s">
        <v>989</v>
      </c>
      <c r="K342" s="41" t="s">
        <v>1020</v>
      </c>
      <c r="L342" s="42">
        <v>5175</v>
      </c>
      <c r="M342" s="43" t="s">
        <v>1021</v>
      </c>
      <c r="N342" s="44"/>
      <c r="O342" s="44"/>
      <c r="P342" s="39" t="s">
        <v>57</v>
      </c>
      <c r="Q342" s="36">
        <v>46.18</v>
      </c>
      <c r="R342" s="37">
        <f>ROUNDDOWN(IF(Q342&gt;0,Q342,#REF!)*0.8,0)</f>
        <v>36</v>
      </c>
      <c r="S342" s="37">
        <f t="shared" si="10"/>
        <v>28</v>
      </c>
      <c r="T342" s="37">
        <f t="shared" si="11"/>
        <v>69.27</v>
      </c>
    </row>
    <row r="343" spans="1:20">
      <c r="A343" s="38" t="s">
        <v>983</v>
      </c>
      <c r="B343" s="39" t="s">
        <v>984</v>
      </c>
      <c r="C343" s="39" t="s">
        <v>985</v>
      </c>
      <c r="D343" s="46" t="s">
        <v>986</v>
      </c>
      <c r="E343" s="38" t="s">
        <v>987</v>
      </c>
      <c r="F343" s="39" t="s">
        <v>988</v>
      </c>
      <c r="G343" s="40" t="s">
        <v>989</v>
      </c>
      <c r="H343" s="38" t="s">
        <v>990</v>
      </c>
      <c r="I343" s="39" t="s">
        <v>991</v>
      </c>
      <c r="J343" s="40" t="s">
        <v>989</v>
      </c>
      <c r="K343" s="41" t="s">
        <v>1022</v>
      </c>
      <c r="L343" s="42" t="s">
        <v>1023</v>
      </c>
      <c r="M343" s="43" t="s">
        <v>1024</v>
      </c>
      <c r="N343" s="44">
        <v>5</v>
      </c>
      <c r="O343" s="44">
        <v>10</v>
      </c>
      <c r="P343" s="39" t="s">
        <v>57</v>
      </c>
      <c r="Q343" s="36">
        <v>42.09</v>
      </c>
      <c r="R343" s="37">
        <f>ROUNDDOWN(IF(Q343&gt;0,Q343,#REF!)*0.8,0)</f>
        <v>33</v>
      </c>
      <c r="S343" s="37">
        <f t="shared" si="10"/>
        <v>26</v>
      </c>
      <c r="T343" s="37">
        <f t="shared" si="11"/>
        <v>63.13</v>
      </c>
    </row>
    <row r="344" spans="1:20">
      <c r="A344" s="38" t="s">
        <v>983</v>
      </c>
      <c r="B344" s="39" t="s">
        <v>984</v>
      </c>
      <c r="C344" s="39" t="s">
        <v>985</v>
      </c>
      <c r="D344" s="46" t="s">
        <v>986</v>
      </c>
      <c r="E344" s="38" t="s">
        <v>987</v>
      </c>
      <c r="F344" s="39" t="s">
        <v>988</v>
      </c>
      <c r="G344" s="40" t="s">
        <v>989</v>
      </c>
      <c r="H344" s="38" t="s">
        <v>990</v>
      </c>
      <c r="I344" s="39" t="s">
        <v>991</v>
      </c>
      <c r="J344" s="40" t="s">
        <v>989</v>
      </c>
      <c r="K344" s="41" t="s">
        <v>1025</v>
      </c>
      <c r="L344" s="42" t="s">
        <v>1026</v>
      </c>
      <c r="M344" s="43" t="s">
        <v>1027</v>
      </c>
      <c r="N344" s="44">
        <v>15</v>
      </c>
      <c r="O344" s="44">
        <v>10</v>
      </c>
      <c r="P344" s="39" t="s">
        <v>57</v>
      </c>
      <c r="Q344" s="36">
        <v>57.47</v>
      </c>
      <c r="R344" s="37">
        <f>ROUNDDOWN(IF(Q344&gt;0,Q344,#REF!)*0.8,0)</f>
        <v>45</v>
      </c>
      <c r="S344" s="37">
        <f t="shared" si="10"/>
        <v>36</v>
      </c>
      <c r="T344" s="37">
        <f t="shared" si="11"/>
        <v>86.2</v>
      </c>
    </row>
    <row r="345" spans="1:20">
      <c r="A345" s="38" t="s">
        <v>983</v>
      </c>
      <c r="B345" s="39" t="s">
        <v>984</v>
      </c>
      <c r="C345" s="39" t="s">
        <v>985</v>
      </c>
      <c r="D345" s="46" t="s">
        <v>986</v>
      </c>
      <c r="E345" s="38" t="s">
        <v>987</v>
      </c>
      <c r="F345" s="39" t="s">
        <v>988</v>
      </c>
      <c r="G345" s="40" t="s">
        <v>989</v>
      </c>
      <c r="H345" s="38" t="s">
        <v>990</v>
      </c>
      <c r="I345" s="39" t="s">
        <v>991</v>
      </c>
      <c r="J345" s="40" t="s">
        <v>989</v>
      </c>
      <c r="K345" s="41" t="s">
        <v>1028</v>
      </c>
      <c r="L345" s="42" t="s">
        <v>1026</v>
      </c>
      <c r="M345" s="43" t="s">
        <v>1029</v>
      </c>
      <c r="N345" s="44">
        <v>15</v>
      </c>
      <c r="O345" s="44">
        <v>10</v>
      </c>
      <c r="P345" s="39" t="s">
        <v>57</v>
      </c>
      <c r="Q345" s="36">
        <v>57.47</v>
      </c>
      <c r="R345" s="37">
        <f>ROUNDDOWN(IF(Q345&gt;0,Q345,#REF!)*0.8,0)</f>
        <v>45</v>
      </c>
      <c r="S345" s="37">
        <f t="shared" si="10"/>
        <v>36</v>
      </c>
      <c r="T345" s="37">
        <f t="shared" si="11"/>
        <v>86.2</v>
      </c>
    </row>
    <row r="346" spans="1:20">
      <c r="A346" s="38" t="s">
        <v>983</v>
      </c>
      <c r="B346" s="39" t="s">
        <v>984</v>
      </c>
      <c r="C346" s="39" t="s">
        <v>985</v>
      </c>
      <c r="D346" s="46" t="s">
        <v>986</v>
      </c>
      <c r="E346" s="38" t="s">
        <v>987</v>
      </c>
      <c r="F346" s="39" t="s">
        <v>988</v>
      </c>
      <c r="G346" s="40" t="s">
        <v>989</v>
      </c>
      <c r="H346" s="38" t="s">
        <v>990</v>
      </c>
      <c r="I346" s="39" t="s">
        <v>991</v>
      </c>
      <c r="J346" s="40" t="s">
        <v>989</v>
      </c>
      <c r="K346" s="41" t="s">
        <v>1030</v>
      </c>
      <c r="L346" s="42" t="s">
        <v>1026</v>
      </c>
      <c r="M346" s="43" t="s">
        <v>1031</v>
      </c>
      <c r="N346" s="44">
        <v>15</v>
      </c>
      <c r="O346" s="44">
        <v>10</v>
      </c>
      <c r="P346" s="39" t="s">
        <v>57</v>
      </c>
      <c r="Q346" s="36">
        <v>57.47</v>
      </c>
      <c r="R346" s="37">
        <f>ROUNDDOWN(IF(Q346&gt;0,Q346,#REF!)*0.8,0)</f>
        <v>45</v>
      </c>
      <c r="S346" s="37">
        <f t="shared" si="10"/>
        <v>36</v>
      </c>
      <c r="T346" s="37">
        <f t="shared" si="11"/>
        <v>86.2</v>
      </c>
    </row>
    <row r="347" spans="1:20">
      <c r="A347" s="38" t="s">
        <v>983</v>
      </c>
      <c r="B347" s="39" t="s">
        <v>984</v>
      </c>
      <c r="C347" s="39" t="s">
        <v>985</v>
      </c>
      <c r="D347" s="46" t="s">
        <v>986</v>
      </c>
      <c r="E347" s="38" t="s">
        <v>987</v>
      </c>
      <c r="F347" s="39" t="s">
        <v>988</v>
      </c>
      <c r="G347" s="40" t="s">
        <v>989</v>
      </c>
      <c r="H347" s="38" t="s">
        <v>990</v>
      </c>
      <c r="I347" s="39" t="s">
        <v>991</v>
      </c>
      <c r="J347" s="40" t="s">
        <v>989</v>
      </c>
      <c r="K347" s="41" t="s">
        <v>1032</v>
      </c>
      <c r="L347" s="42">
        <v>5425</v>
      </c>
      <c r="M347" s="43" t="s">
        <v>1033</v>
      </c>
      <c r="N347" s="44">
        <v>15</v>
      </c>
      <c r="O347" s="44">
        <v>10</v>
      </c>
      <c r="P347" s="39" t="s">
        <v>57</v>
      </c>
      <c r="Q347" s="36">
        <v>57.47</v>
      </c>
      <c r="R347" s="37">
        <f>ROUNDDOWN(IF(Q347&gt;0,Q347,#REF!)*0.8,0)</f>
        <v>45</v>
      </c>
      <c r="S347" s="37">
        <f t="shared" si="10"/>
        <v>36</v>
      </c>
      <c r="T347" s="37">
        <f t="shared" si="11"/>
        <v>86.2</v>
      </c>
    </row>
    <row r="348" spans="1:20">
      <c r="A348" s="38" t="s">
        <v>983</v>
      </c>
      <c r="B348" s="39" t="s">
        <v>984</v>
      </c>
      <c r="C348" s="39" t="s">
        <v>985</v>
      </c>
      <c r="D348" s="46" t="s">
        <v>986</v>
      </c>
      <c r="E348" s="38" t="s">
        <v>987</v>
      </c>
      <c r="F348" s="39" t="s">
        <v>988</v>
      </c>
      <c r="G348" s="40" t="s">
        <v>989</v>
      </c>
      <c r="H348" s="38" t="s">
        <v>990</v>
      </c>
      <c r="I348" s="39" t="s">
        <v>991</v>
      </c>
      <c r="J348" s="40" t="s">
        <v>989</v>
      </c>
      <c r="K348" s="41" t="s">
        <v>1034</v>
      </c>
      <c r="L348" s="42">
        <v>5150</v>
      </c>
      <c r="M348" s="43" t="s">
        <v>1035</v>
      </c>
      <c r="N348" s="44">
        <v>15</v>
      </c>
      <c r="O348" s="44">
        <v>10</v>
      </c>
      <c r="P348" s="39" t="s">
        <v>57</v>
      </c>
      <c r="Q348" s="36">
        <v>57.47</v>
      </c>
      <c r="R348" s="37">
        <f>ROUNDDOWN(IF(Q348&gt;0,Q348,#REF!)*0.8,0)</f>
        <v>45</v>
      </c>
      <c r="S348" s="37">
        <f t="shared" si="10"/>
        <v>36</v>
      </c>
      <c r="T348" s="37">
        <f t="shared" si="11"/>
        <v>86.2</v>
      </c>
    </row>
    <row r="349" spans="1:20">
      <c r="A349" s="38" t="s">
        <v>983</v>
      </c>
      <c r="B349" s="39" t="s">
        <v>984</v>
      </c>
      <c r="C349" s="39" t="s">
        <v>985</v>
      </c>
      <c r="D349" s="46" t="s">
        <v>986</v>
      </c>
      <c r="E349" s="38" t="s">
        <v>987</v>
      </c>
      <c r="F349" s="39" t="s">
        <v>988</v>
      </c>
      <c r="G349" s="40" t="s">
        <v>989</v>
      </c>
      <c r="H349" s="38" t="s">
        <v>990</v>
      </c>
      <c r="I349" s="39" t="s">
        <v>991</v>
      </c>
      <c r="J349" s="40" t="s">
        <v>989</v>
      </c>
      <c r="K349" s="41" t="s">
        <v>1036</v>
      </c>
      <c r="L349" s="42">
        <v>5407</v>
      </c>
      <c r="M349" s="43" t="s">
        <v>1037</v>
      </c>
      <c r="N349" s="44">
        <v>15</v>
      </c>
      <c r="O349" s="44">
        <v>10</v>
      </c>
      <c r="P349" s="39" t="s">
        <v>57</v>
      </c>
      <c r="Q349" s="36">
        <v>61.78</v>
      </c>
      <c r="R349" s="37">
        <f>ROUNDDOWN(IF(Q349&gt;0,Q349,#REF!)*0.8,0)</f>
        <v>49</v>
      </c>
      <c r="S349" s="37">
        <f t="shared" si="10"/>
        <v>39</v>
      </c>
      <c r="T349" s="37">
        <f t="shared" si="11"/>
        <v>92.67</v>
      </c>
    </row>
    <row r="350" spans="1:20">
      <c r="A350" s="38" t="s">
        <v>983</v>
      </c>
      <c r="B350" s="39" t="s">
        <v>984</v>
      </c>
      <c r="C350" s="39" t="s">
        <v>985</v>
      </c>
      <c r="D350" s="46" t="s">
        <v>986</v>
      </c>
      <c r="E350" s="38" t="s">
        <v>987</v>
      </c>
      <c r="F350" s="39" t="s">
        <v>988</v>
      </c>
      <c r="G350" s="40" t="s">
        <v>989</v>
      </c>
      <c r="H350" s="38" t="s">
        <v>990</v>
      </c>
      <c r="I350" s="39" t="s">
        <v>991</v>
      </c>
      <c r="J350" s="40" t="s">
        <v>989</v>
      </c>
      <c r="K350" s="41" t="s">
        <v>1038</v>
      </c>
      <c r="L350" s="42">
        <v>5151</v>
      </c>
      <c r="M350" s="43" t="s">
        <v>1039</v>
      </c>
      <c r="N350" s="44"/>
      <c r="O350" s="44"/>
      <c r="P350" s="39" t="s">
        <v>57</v>
      </c>
      <c r="Q350" s="36">
        <v>44.55</v>
      </c>
      <c r="R350" s="37">
        <f>ROUNDDOWN(IF(Q350&gt;0,Q350,#REF!)*0.8,0)</f>
        <v>35</v>
      </c>
      <c r="S350" s="37">
        <f t="shared" si="10"/>
        <v>28</v>
      </c>
      <c r="T350" s="37">
        <f t="shared" si="11"/>
        <v>66.819999999999993</v>
      </c>
    </row>
    <row r="351" spans="1:20">
      <c r="A351" s="38" t="s">
        <v>983</v>
      </c>
      <c r="B351" s="39" t="s">
        <v>984</v>
      </c>
      <c r="C351" s="39" t="s">
        <v>985</v>
      </c>
      <c r="D351" s="46" t="s">
        <v>986</v>
      </c>
      <c r="E351" s="38" t="s">
        <v>987</v>
      </c>
      <c r="F351" s="39" t="s">
        <v>988</v>
      </c>
      <c r="G351" s="40" t="s">
        <v>989</v>
      </c>
      <c r="H351" s="38" t="s">
        <v>990</v>
      </c>
      <c r="I351" s="39" t="s">
        <v>991</v>
      </c>
      <c r="J351" s="40" t="s">
        <v>989</v>
      </c>
      <c r="K351" s="73" t="s">
        <v>1040</v>
      </c>
      <c r="L351" s="59">
        <v>5151</v>
      </c>
      <c r="M351" s="60" t="s">
        <v>1041</v>
      </c>
      <c r="N351" s="61"/>
      <c r="O351" s="61"/>
      <c r="P351" s="39" t="s">
        <v>57</v>
      </c>
      <c r="Q351" s="36">
        <v>44.55</v>
      </c>
      <c r="R351" s="37">
        <f>ROUNDDOWN(IF(Q351&gt;0,Q351,#REF!)*0.8,0)</f>
        <v>35</v>
      </c>
      <c r="S351" s="37">
        <f t="shared" si="10"/>
        <v>28</v>
      </c>
      <c r="T351" s="37">
        <f t="shared" si="11"/>
        <v>66.819999999999993</v>
      </c>
    </row>
    <row r="352" spans="1:20">
      <c r="A352" s="38" t="s">
        <v>983</v>
      </c>
      <c r="B352" s="39" t="s">
        <v>984</v>
      </c>
      <c r="C352" s="39" t="s">
        <v>985</v>
      </c>
      <c r="D352" s="46" t="s">
        <v>986</v>
      </c>
      <c r="E352" s="38" t="s">
        <v>987</v>
      </c>
      <c r="F352" s="39" t="s">
        <v>988</v>
      </c>
      <c r="G352" s="40" t="s">
        <v>989</v>
      </c>
      <c r="H352" s="38" t="s">
        <v>990</v>
      </c>
      <c r="I352" s="39" t="s">
        <v>991</v>
      </c>
      <c r="J352" s="40" t="s">
        <v>989</v>
      </c>
      <c r="K352" s="41" t="s">
        <v>1042</v>
      </c>
      <c r="L352" s="42">
        <v>5151</v>
      </c>
      <c r="M352" s="43" t="s">
        <v>1043</v>
      </c>
      <c r="N352" s="44">
        <v>25</v>
      </c>
      <c r="O352" s="44">
        <v>8</v>
      </c>
      <c r="P352" s="39" t="s">
        <v>57</v>
      </c>
      <c r="Q352" s="36">
        <v>44.55</v>
      </c>
      <c r="R352" s="37">
        <f>ROUNDDOWN(IF(Q352&gt;0,Q352,#REF!)*0.8,0)</f>
        <v>35</v>
      </c>
      <c r="S352" s="37">
        <f t="shared" si="10"/>
        <v>28</v>
      </c>
      <c r="T352" s="37">
        <f t="shared" si="11"/>
        <v>66.819999999999993</v>
      </c>
    </row>
    <row r="353" spans="1:20">
      <c r="A353" s="38" t="s">
        <v>983</v>
      </c>
      <c r="B353" s="39" t="s">
        <v>984</v>
      </c>
      <c r="C353" s="39" t="s">
        <v>985</v>
      </c>
      <c r="D353" s="46" t="s">
        <v>986</v>
      </c>
      <c r="E353" s="38" t="s">
        <v>987</v>
      </c>
      <c r="F353" s="39" t="s">
        <v>988</v>
      </c>
      <c r="G353" s="40" t="s">
        <v>989</v>
      </c>
      <c r="H353" s="38" t="s">
        <v>990</v>
      </c>
      <c r="I353" s="39" t="s">
        <v>991</v>
      </c>
      <c r="J353" s="40" t="s">
        <v>989</v>
      </c>
      <c r="K353" s="41" t="s">
        <v>1044</v>
      </c>
      <c r="L353" s="42" t="s">
        <v>1045</v>
      </c>
      <c r="M353" s="43" t="s">
        <v>1046</v>
      </c>
      <c r="N353" s="44">
        <v>25</v>
      </c>
      <c r="O353" s="44">
        <v>8</v>
      </c>
      <c r="P353" s="39" t="s">
        <v>57</v>
      </c>
      <c r="Q353" s="36">
        <v>44.55</v>
      </c>
      <c r="R353" s="37">
        <f>ROUNDDOWN(IF(Q353&gt;0,Q353,#REF!)*0.8,0)</f>
        <v>35</v>
      </c>
      <c r="S353" s="37">
        <f t="shared" si="10"/>
        <v>28</v>
      </c>
      <c r="T353" s="37">
        <f t="shared" si="11"/>
        <v>66.819999999999993</v>
      </c>
    </row>
    <row r="354" spans="1:20">
      <c r="A354" s="38" t="s">
        <v>983</v>
      </c>
      <c r="B354" s="39" t="s">
        <v>984</v>
      </c>
      <c r="C354" s="39" t="s">
        <v>985</v>
      </c>
      <c r="D354" s="46" t="s">
        <v>986</v>
      </c>
      <c r="E354" s="38" t="s">
        <v>987</v>
      </c>
      <c r="F354" s="39" t="s">
        <v>988</v>
      </c>
      <c r="G354" s="40" t="s">
        <v>989</v>
      </c>
      <c r="H354" s="38" t="s">
        <v>990</v>
      </c>
      <c r="I354" s="39" t="s">
        <v>991</v>
      </c>
      <c r="J354" s="40" t="s">
        <v>989</v>
      </c>
      <c r="K354" s="41" t="s">
        <v>1047</v>
      </c>
      <c r="L354" s="42">
        <v>5212</v>
      </c>
      <c r="M354" s="43" t="s">
        <v>1048</v>
      </c>
      <c r="N354" s="44"/>
      <c r="O354" s="44"/>
      <c r="P354" s="39" t="s">
        <v>57</v>
      </c>
      <c r="Q354" s="36">
        <v>44.55</v>
      </c>
      <c r="R354" s="37">
        <f>ROUNDDOWN(IF(Q354&gt;0,Q354,#REF!)*0.8,0)</f>
        <v>35</v>
      </c>
      <c r="S354" s="37">
        <f t="shared" si="10"/>
        <v>28</v>
      </c>
      <c r="T354" s="37">
        <f t="shared" si="11"/>
        <v>66.819999999999993</v>
      </c>
    </row>
    <row r="355" spans="1:20">
      <c r="A355" s="38" t="s">
        <v>983</v>
      </c>
      <c r="B355" s="39" t="s">
        <v>984</v>
      </c>
      <c r="C355" s="39" t="s">
        <v>985</v>
      </c>
      <c r="D355" s="46" t="s">
        <v>986</v>
      </c>
      <c r="E355" s="38" t="s">
        <v>987</v>
      </c>
      <c r="F355" s="39" t="s">
        <v>988</v>
      </c>
      <c r="G355" s="40" t="s">
        <v>989</v>
      </c>
      <c r="H355" s="38" t="s">
        <v>990</v>
      </c>
      <c r="I355" s="39" t="s">
        <v>991</v>
      </c>
      <c r="J355" s="40" t="s">
        <v>989</v>
      </c>
      <c r="K355" s="41" t="s">
        <v>1049</v>
      </c>
      <c r="L355" s="42" t="s">
        <v>1050</v>
      </c>
      <c r="M355" s="43" t="s">
        <v>64</v>
      </c>
      <c r="N355" s="44"/>
      <c r="O355" s="44"/>
      <c r="P355" s="39" t="s">
        <v>57</v>
      </c>
      <c r="Q355" s="36">
        <v>48.16</v>
      </c>
      <c r="R355" s="37">
        <f>ROUNDDOWN(IF(Q355&gt;0,Q355,#REF!)*0.8,0)</f>
        <v>38</v>
      </c>
      <c r="S355" s="37">
        <f t="shared" si="10"/>
        <v>30</v>
      </c>
      <c r="T355" s="37">
        <f t="shared" si="11"/>
        <v>72.239999999999995</v>
      </c>
    </row>
    <row r="356" spans="1:20">
      <c r="A356" s="38" t="s">
        <v>983</v>
      </c>
      <c r="B356" s="39" t="s">
        <v>984</v>
      </c>
      <c r="C356" s="39" t="s">
        <v>985</v>
      </c>
      <c r="D356" s="46" t="s">
        <v>986</v>
      </c>
      <c r="E356" s="38" t="s">
        <v>987</v>
      </c>
      <c r="F356" s="39" t="s">
        <v>988</v>
      </c>
      <c r="G356" s="40" t="s">
        <v>989</v>
      </c>
      <c r="H356" s="38" t="s">
        <v>990</v>
      </c>
      <c r="I356" s="39" t="s">
        <v>991</v>
      </c>
      <c r="J356" s="40" t="s">
        <v>989</v>
      </c>
      <c r="K356" s="41" t="s">
        <v>1051</v>
      </c>
      <c r="L356" s="42">
        <v>5188</v>
      </c>
      <c r="M356" s="43" t="s">
        <v>1052</v>
      </c>
      <c r="N356" s="44">
        <v>25</v>
      </c>
      <c r="O356" s="44">
        <v>9</v>
      </c>
      <c r="P356" s="39" t="s">
        <v>57</v>
      </c>
      <c r="Q356" s="36">
        <v>31.83</v>
      </c>
      <c r="R356" s="37">
        <f>ROUNDDOWN(IF(Q356&gt;0,Q356,#REF!)*0.8,0)</f>
        <v>25</v>
      </c>
      <c r="S356" s="37">
        <f t="shared" si="10"/>
        <v>20</v>
      </c>
      <c r="T356" s="37">
        <f t="shared" si="11"/>
        <v>47.74</v>
      </c>
    </row>
    <row r="357" spans="1:20">
      <c r="A357" s="38" t="s">
        <v>983</v>
      </c>
      <c r="B357" s="39" t="s">
        <v>984</v>
      </c>
      <c r="C357" s="39" t="s">
        <v>985</v>
      </c>
      <c r="D357" s="46" t="s">
        <v>986</v>
      </c>
      <c r="E357" s="38" t="s">
        <v>987</v>
      </c>
      <c r="F357" s="39" t="s">
        <v>988</v>
      </c>
      <c r="G357" s="40" t="s">
        <v>989</v>
      </c>
      <c r="H357" s="38" t="s">
        <v>990</v>
      </c>
      <c r="I357" s="39" t="s">
        <v>991</v>
      </c>
      <c r="J357" s="40" t="s">
        <v>989</v>
      </c>
      <c r="K357" s="41" t="s">
        <v>107</v>
      </c>
      <c r="L357" s="42" t="s">
        <v>1005</v>
      </c>
      <c r="M357" s="43" t="s">
        <v>1053</v>
      </c>
      <c r="N357" s="44">
        <v>15</v>
      </c>
      <c r="O357" s="44">
        <v>10</v>
      </c>
      <c r="P357" s="39" t="s">
        <v>57</v>
      </c>
      <c r="Q357" s="36">
        <v>38.24</v>
      </c>
      <c r="R357" s="37">
        <f>ROUNDDOWN(IF(Q357&gt;0,Q357,#REF!)*0.8,0)</f>
        <v>30</v>
      </c>
      <c r="S357" s="37">
        <f t="shared" si="10"/>
        <v>24</v>
      </c>
      <c r="T357" s="37">
        <f t="shared" si="11"/>
        <v>57.36</v>
      </c>
    </row>
    <row r="358" spans="1:20">
      <c r="A358" s="38" t="s">
        <v>983</v>
      </c>
      <c r="B358" s="39" t="s">
        <v>984</v>
      </c>
      <c r="C358" s="39" t="s">
        <v>985</v>
      </c>
      <c r="D358" s="46" t="s">
        <v>986</v>
      </c>
      <c r="E358" s="38" t="s">
        <v>987</v>
      </c>
      <c r="F358" s="39" t="s">
        <v>988</v>
      </c>
      <c r="G358" s="40" t="s">
        <v>989</v>
      </c>
      <c r="H358" s="38" t="s">
        <v>990</v>
      </c>
      <c r="I358" s="39" t="s">
        <v>991</v>
      </c>
      <c r="J358" s="40" t="s">
        <v>989</v>
      </c>
      <c r="K358" s="41" t="s">
        <v>130</v>
      </c>
      <c r="L358" s="42" t="s">
        <v>1005</v>
      </c>
      <c r="M358" s="43" t="s">
        <v>1054</v>
      </c>
      <c r="N358" s="44">
        <v>25</v>
      </c>
      <c r="O358" s="44">
        <v>9</v>
      </c>
      <c r="P358" s="39" t="s">
        <v>57</v>
      </c>
      <c r="Q358" s="36">
        <v>38.24</v>
      </c>
      <c r="R358" s="37">
        <f>ROUNDDOWN(IF(Q358&gt;0,Q358,#REF!)*0.8,0)</f>
        <v>30</v>
      </c>
      <c r="S358" s="37">
        <f t="shared" si="10"/>
        <v>24</v>
      </c>
      <c r="T358" s="37">
        <f t="shared" si="11"/>
        <v>57.36</v>
      </c>
    </row>
    <row r="359" spans="1:20">
      <c r="A359" s="38" t="s">
        <v>983</v>
      </c>
      <c r="B359" s="39" t="s">
        <v>984</v>
      </c>
      <c r="C359" s="39" t="s">
        <v>985</v>
      </c>
      <c r="D359" s="46" t="s">
        <v>986</v>
      </c>
      <c r="E359" s="38" t="s">
        <v>987</v>
      </c>
      <c r="F359" s="39" t="s">
        <v>988</v>
      </c>
      <c r="G359" s="40" t="s">
        <v>989</v>
      </c>
      <c r="H359" s="38" t="s">
        <v>990</v>
      </c>
      <c r="I359" s="39" t="s">
        <v>991</v>
      </c>
      <c r="J359" s="40" t="s">
        <v>989</v>
      </c>
      <c r="K359" s="41" t="s">
        <v>249</v>
      </c>
      <c r="L359" s="42" t="s">
        <v>1005</v>
      </c>
      <c r="M359" s="43" t="s">
        <v>1055</v>
      </c>
      <c r="N359" s="44">
        <v>5</v>
      </c>
      <c r="O359" s="44">
        <v>10</v>
      </c>
      <c r="P359" s="39" t="s">
        <v>57</v>
      </c>
      <c r="Q359" s="36">
        <v>38.24</v>
      </c>
      <c r="R359" s="37">
        <f>ROUNDDOWN(IF(Q359&gt;0,Q359,#REF!)*0.8,0)</f>
        <v>30</v>
      </c>
      <c r="S359" s="37">
        <f t="shared" si="10"/>
        <v>24</v>
      </c>
      <c r="T359" s="37">
        <f t="shared" si="11"/>
        <v>57.36</v>
      </c>
    </row>
    <row r="360" spans="1:20">
      <c r="A360" s="38" t="s">
        <v>983</v>
      </c>
      <c r="B360" s="39" t="s">
        <v>984</v>
      </c>
      <c r="C360" s="39" t="s">
        <v>985</v>
      </c>
      <c r="D360" s="46" t="s">
        <v>986</v>
      </c>
      <c r="E360" s="38" t="s">
        <v>987</v>
      </c>
      <c r="F360" s="39" t="s">
        <v>988</v>
      </c>
      <c r="G360" s="40" t="s">
        <v>989</v>
      </c>
      <c r="H360" s="38" t="s">
        <v>990</v>
      </c>
      <c r="I360" s="39" t="s">
        <v>991</v>
      </c>
      <c r="J360" s="40" t="s">
        <v>989</v>
      </c>
      <c r="K360" s="41" t="s">
        <v>233</v>
      </c>
      <c r="L360" s="42" t="s">
        <v>1005</v>
      </c>
      <c r="M360" s="43" t="s">
        <v>1056</v>
      </c>
      <c r="N360" s="44">
        <v>25</v>
      </c>
      <c r="O360" s="44">
        <v>9</v>
      </c>
      <c r="P360" s="39" t="s">
        <v>57</v>
      </c>
      <c r="Q360" s="36">
        <v>38.24</v>
      </c>
      <c r="R360" s="37">
        <f>ROUNDDOWN(IF(Q360&gt;0,Q360,#REF!)*0.8,0)</f>
        <v>30</v>
      </c>
      <c r="S360" s="37">
        <f t="shared" si="10"/>
        <v>24</v>
      </c>
      <c r="T360" s="37">
        <f t="shared" si="11"/>
        <v>57.36</v>
      </c>
    </row>
    <row r="361" spans="1:20">
      <c r="A361" s="38" t="s">
        <v>983</v>
      </c>
      <c r="B361" s="39" t="s">
        <v>984</v>
      </c>
      <c r="C361" s="39" t="s">
        <v>985</v>
      </c>
      <c r="D361" s="46" t="s">
        <v>986</v>
      </c>
      <c r="E361" s="38" t="s">
        <v>987</v>
      </c>
      <c r="F361" s="39" t="s">
        <v>988</v>
      </c>
      <c r="G361" s="40" t="s">
        <v>989</v>
      </c>
      <c r="H361" s="38" t="s">
        <v>990</v>
      </c>
      <c r="I361" s="39" t="s">
        <v>991</v>
      </c>
      <c r="J361" s="40" t="s">
        <v>989</v>
      </c>
      <c r="K361" s="41" t="s">
        <v>252</v>
      </c>
      <c r="L361" s="42" t="s">
        <v>1005</v>
      </c>
      <c r="M361" s="43" t="s">
        <v>1057</v>
      </c>
      <c r="N361" s="44">
        <v>5</v>
      </c>
      <c r="O361" s="44">
        <v>10</v>
      </c>
      <c r="P361" s="39" t="s">
        <v>57</v>
      </c>
      <c r="Q361" s="36">
        <v>38.24</v>
      </c>
      <c r="R361" s="37">
        <f>ROUNDDOWN(IF(Q361&gt;0,Q361,#REF!)*0.8,0)</f>
        <v>30</v>
      </c>
      <c r="S361" s="37">
        <f t="shared" si="10"/>
        <v>24</v>
      </c>
      <c r="T361" s="37">
        <f t="shared" si="11"/>
        <v>57.36</v>
      </c>
    </row>
    <row r="362" spans="1:20">
      <c r="A362" s="38" t="s">
        <v>983</v>
      </c>
      <c r="B362" s="39" t="s">
        <v>984</v>
      </c>
      <c r="C362" s="39" t="s">
        <v>985</v>
      </c>
      <c r="D362" s="46" t="s">
        <v>986</v>
      </c>
      <c r="E362" s="38" t="s">
        <v>987</v>
      </c>
      <c r="F362" s="39" t="s">
        <v>988</v>
      </c>
      <c r="G362" s="40" t="s">
        <v>989</v>
      </c>
      <c r="H362" s="38" t="s">
        <v>990</v>
      </c>
      <c r="I362" s="39" t="s">
        <v>991</v>
      </c>
      <c r="J362" s="40" t="s">
        <v>989</v>
      </c>
      <c r="K362" s="41" t="s">
        <v>120</v>
      </c>
      <c r="L362" s="42" t="s">
        <v>1005</v>
      </c>
      <c r="M362" s="43" t="s">
        <v>1058</v>
      </c>
      <c r="N362" s="44">
        <v>25</v>
      </c>
      <c r="O362" s="44">
        <v>9</v>
      </c>
      <c r="P362" s="39" t="s">
        <v>57</v>
      </c>
      <c r="Q362" s="36">
        <v>38.24</v>
      </c>
      <c r="R362" s="37">
        <f>ROUNDDOWN(IF(Q362&gt;0,Q362,#REF!)*0.8,0)</f>
        <v>30</v>
      </c>
      <c r="S362" s="37">
        <f t="shared" si="10"/>
        <v>24</v>
      </c>
      <c r="T362" s="37">
        <f t="shared" si="11"/>
        <v>57.36</v>
      </c>
    </row>
    <row r="363" spans="1:20">
      <c r="A363" s="38" t="s">
        <v>983</v>
      </c>
      <c r="B363" s="39" t="s">
        <v>984</v>
      </c>
      <c r="C363" s="39" t="s">
        <v>985</v>
      </c>
      <c r="D363" s="46" t="s">
        <v>986</v>
      </c>
      <c r="E363" s="38" t="s">
        <v>987</v>
      </c>
      <c r="F363" s="39" t="s">
        <v>988</v>
      </c>
      <c r="G363" s="40" t="s">
        <v>989</v>
      </c>
      <c r="H363" s="38" t="s">
        <v>990</v>
      </c>
      <c r="I363" s="39" t="s">
        <v>991</v>
      </c>
      <c r="J363" s="40" t="s">
        <v>989</v>
      </c>
      <c r="K363" s="41" t="s">
        <v>241</v>
      </c>
      <c r="L363" s="42" t="s">
        <v>1005</v>
      </c>
      <c r="M363" s="43" t="s">
        <v>1059</v>
      </c>
      <c r="N363" s="44"/>
      <c r="O363" s="44"/>
      <c r="P363" s="39" t="s">
        <v>57</v>
      </c>
      <c r="Q363" s="36">
        <v>38.24</v>
      </c>
      <c r="R363" s="37">
        <f>ROUNDDOWN(IF(Q363&gt;0,Q363,#REF!)*0.8,0)</f>
        <v>30</v>
      </c>
      <c r="S363" s="37">
        <f t="shared" si="10"/>
        <v>24</v>
      </c>
      <c r="T363" s="37">
        <f t="shared" si="11"/>
        <v>57.36</v>
      </c>
    </row>
    <row r="364" spans="1:20">
      <c r="A364" s="38" t="s">
        <v>983</v>
      </c>
      <c r="B364" s="39" t="s">
        <v>984</v>
      </c>
      <c r="C364" s="39" t="s">
        <v>985</v>
      </c>
      <c r="D364" s="46" t="s">
        <v>986</v>
      </c>
      <c r="E364" s="38" t="s">
        <v>987</v>
      </c>
      <c r="F364" s="39" t="s">
        <v>988</v>
      </c>
      <c r="G364" s="40" t="s">
        <v>989</v>
      </c>
      <c r="H364" s="38" t="s">
        <v>990</v>
      </c>
      <c r="I364" s="39" t="s">
        <v>991</v>
      </c>
      <c r="J364" s="40" t="s">
        <v>989</v>
      </c>
      <c r="K364" s="41" t="s">
        <v>1060</v>
      </c>
      <c r="L364" s="42">
        <v>5161</v>
      </c>
      <c r="M364" s="43" t="s">
        <v>1061</v>
      </c>
      <c r="N364" s="44"/>
      <c r="O364" s="44"/>
      <c r="P364" s="39" t="s">
        <v>57</v>
      </c>
      <c r="Q364" s="36">
        <v>37.01</v>
      </c>
      <c r="R364" s="37">
        <f>ROUNDDOWN(IF(Q364&gt;0,Q364,#REF!)*0.8,0)</f>
        <v>29</v>
      </c>
      <c r="S364" s="37">
        <f t="shared" si="10"/>
        <v>23</v>
      </c>
      <c r="T364" s="37">
        <f t="shared" si="11"/>
        <v>55.51</v>
      </c>
    </row>
    <row r="365" spans="1:20">
      <c r="A365" s="38" t="s">
        <v>983</v>
      </c>
      <c r="B365" s="39" t="s">
        <v>984</v>
      </c>
      <c r="C365" s="39" t="s">
        <v>985</v>
      </c>
      <c r="D365" s="46" t="s">
        <v>986</v>
      </c>
      <c r="E365" s="38" t="s">
        <v>987</v>
      </c>
      <c r="F365" s="39" t="s">
        <v>988</v>
      </c>
      <c r="G365" s="40" t="s">
        <v>989</v>
      </c>
      <c r="H365" s="38" t="s">
        <v>990</v>
      </c>
      <c r="I365" s="39" t="s">
        <v>991</v>
      </c>
      <c r="J365" s="40" t="s">
        <v>989</v>
      </c>
      <c r="K365" s="41" t="s">
        <v>1062</v>
      </c>
      <c r="L365" s="42">
        <v>5164</v>
      </c>
      <c r="M365" s="43" t="s">
        <v>1063</v>
      </c>
      <c r="N365" s="44">
        <v>25</v>
      </c>
      <c r="O365" s="44">
        <v>9</v>
      </c>
      <c r="P365" s="39" t="s">
        <v>57</v>
      </c>
      <c r="Q365" s="36">
        <v>35.64</v>
      </c>
      <c r="R365" s="37">
        <f>ROUNDDOWN(IF(Q365&gt;0,Q365,#REF!)*0.8,0)</f>
        <v>28</v>
      </c>
      <c r="S365" s="37">
        <f t="shared" si="10"/>
        <v>22</v>
      </c>
      <c r="T365" s="37">
        <f t="shared" si="11"/>
        <v>53.46</v>
      </c>
    </row>
    <row r="366" spans="1:20">
      <c r="A366" s="38" t="s">
        <v>983</v>
      </c>
      <c r="B366" s="39" t="s">
        <v>984</v>
      </c>
      <c r="C366" s="39" t="s">
        <v>985</v>
      </c>
      <c r="D366" s="46" t="s">
        <v>986</v>
      </c>
      <c r="E366" s="38" t="s">
        <v>987</v>
      </c>
      <c r="F366" s="39" t="s">
        <v>988</v>
      </c>
      <c r="G366" s="40" t="s">
        <v>989</v>
      </c>
      <c r="H366" s="38" t="s">
        <v>990</v>
      </c>
      <c r="I366" s="39" t="s">
        <v>991</v>
      </c>
      <c r="J366" s="40" t="s">
        <v>989</v>
      </c>
      <c r="K366" s="41" t="s">
        <v>1064</v>
      </c>
      <c r="L366" s="42" t="s">
        <v>1065</v>
      </c>
      <c r="M366" s="43" t="s">
        <v>1066</v>
      </c>
      <c r="N366" s="44"/>
      <c r="O366" s="44"/>
      <c r="P366" s="39" t="s">
        <v>57</v>
      </c>
      <c r="Q366" s="36">
        <v>28.42</v>
      </c>
      <c r="R366" s="37">
        <f>ROUNDDOWN(IF(Q366&gt;0,Q366,#REF!)*0.8,0)</f>
        <v>22</v>
      </c>
      <c r="S366" s="37">
        <f t="shared" si="10"/>
        <v>17</v>
      </c>
      <c r="T366" s="37">
        <f t="shared" si="11"/>
        <v>42.63</v>
      </c>
    </row>
    <row r="367" spans="1:20">
      <c r="A367" s="38" t="s">
        <v>983</v>
      </c>
      <c r="B367" s="39" t="s">
        <v>984</v>
      </c>
      <c r="C367" s="39" t="s">
        <v>985</v>
      </c>
      <c r="D367" s="46" t="s">
        <v>986</v>
      </c>
      <c r="E367" s="38" t="s">
        <v>987</v>
      </c>
      <c r="F367" s="39" t="s">
        <v>988</v>
      </c>
      <c r="G367" s="40" t="s">
        <v>989</v>
      </c>
      <c r="H367" s="38" t="s">
        <v>990</v>
      </c>
      <c r="I367" s="39" t="s">
        <v>991</v>
      </c>
      <c r="J367" s="40" t="s">
        <v>989</v>
      </c>
      <c r="K367" s="41" t="s">
        <v>1067</v>
      </c>
      <c r="L367" s="42" t="s">
        <v>1068</v>
      </c>
      <c r="M367" s="43" t="s">
        <v>1069</v>
      </c>
      <c r="N367" s="44">
        <v>25</v>
      </c>
      <c r="O367" s="44">
        <v>9</v>
      </c>
      <c r="P367" s="39" t="s">
        <v>57</v>
      </c>
      <c r="Q367" s="36">
        <v>39.090000000000003</v>
      </c>
      <c r="R367" s="37">
        <f>ROUNDDOWN(IF(Q367&gt;0,Q367,#REF!)*0.8,0)</f>
        <v>31</v>
      </c>
      <c r="S367" s="37">
        <f t="shared" si="10"/>
        <v>24</v>
      </c>
      <c r="T367" s="37">
        <f t="shared" si="11"/>
        <v>58.63</v>
      </c>
    </row>
    <row r="368" spans="1:20">
      <c r="A368" s="38" t="s">
        <v>983</v>
      </c>
      <c r="B368" s="39" t="s">
        <v>984</v>
      </c>
      <c r="C368" s="39" t="s">
        <v>985</v>
      </c>
      <c r="D368" s="46" t="s">
        <v>986</v>
      </c>
      <c r="E368" s="38" t="s">
        <v>987</v>
      </c>
      <c r="F368" s="39" t="s">
        <v>988</v>
      </c>
      <c r="G368" s="40" t="s">
        <v>989</v>
      </c>
      <c r="H368" s="38" t="s">
        <v>990</v>
      </c>
      <c r="I368" s="39" t="s">
        <v>991</v>
      </c>
      <c r="J368" s="40" t="s">
        <v>989</v>
      </c>
      <c r="K368" s="41" t="s">
        <v>1070</v>
      </c>
      <c r="L368" s="42">
        <v>5136</v>
      </c>
      <c r="M368" s="43" t="s">
        <v>1071</v>
      </c>
      <c r="N368" s="44">
        <v>5</v>
      </c>
      <c r="O368" s="44">
        <v>10</v>
      </c>
      <c r="P368" s="39" t="s">
        <v>57</v>
      </c>
      <c r="Q368" s="36">
        <v>42.09</v>
      </c>
      <c r="R368" s="37">
        <f>ROUNDDOWN(IF(Q368&gt;0,Q368,#REF!)*0.8,0)</f>
        <v>33</v>
      </c>
      <c r="S368" s="37">
        <f t="shared" si="10"/>
        <v>26</v>
      </c>
      <c r="T368" s="37">
        <f t="shared" si="11"/>
        <v>63.13</v>
      </c>
    </row>
    <row r="369" spans="1:20">
      <c r="A369" s="38" t="s">
        <v>983</v>
      </c>
      <c r="B369" s="39" t="s">
        <v>984</v>
      </c>
      <c r="C369" s="39" t="s">
        <v>985</v>
      </c>
      <c r="D369" s="46" t="s">
        <v>986</v>
      </c>
      <c r="E369" s="38" t="s">
        <v>987</v>
      </c>
      <c r="F369" s="39" t="s">
        <v>988</v>
      </c>
      <c r="G369" s="40" t="s">
        <v>989</v>
      </c>
      <c r="H369" s="38" t="s">
        <v>990</v>
      </c>
      <c r="I369" s="39" t="s">
        <v>991</v>
      </c>
      <c r="J369" s="40" t="s">
        <v>989</v>
      </c>
      <c r="K369" s="41" t="s">
        <v>1072</v>
      </c>
      <c r="L369" s="42" t="s">
        <v>1073</v>
      </c>
      <c r="M369" s="43" t="s">
        <v>1074</v>
      </c>
      <c r="N369" s="44">
        <v>15</v>
      </c>
      <c r="O369" s="44">
        <v>9</v>
      </c>
      <c r="P369" s="39" t="s">
        <v>57</v>
      </c>
      <c r="Q369" s="36">
        <v>50.9</v>
      </c>
      <c r="R369" s="37">
        <f>ROUNDDOWN(IF(Q369&gt;0,Q369,#REF!)*0.8,0)</f>
        <v>40</v>
      </c>
      <c r="S369" s="37">
        <f t="shared" si="10"/>
        <v>32</v>
      </c>
      <c r="T369" s="37">
        <f t="shared" si="11"/>
        <v>76.349999999999994</v>
      </c>
    </row>
    <row r="370" spans="1:20">
      <c r="A370" s="38" t="s">
        <v>983</v>
      </c>
      <c r="B370" s="39" t="s">
        <v>984</v>
      </c>
      <c r="C370" s="39" t="s">
        <v>985</v>
      </c>
      <c r="D370" s="46" t="s">
        <v>986</v>
      </c>
      <c r="E370" s="38" t="s">
        <v>987</v>
      </c>
      <c r="F370" s="39" t="s">
        <v>988</v>
      </c>
      <c r="G370" s="40" t="s">
        <v>989</v>
      </c>
      <c r="H370" s="38" t="s">
        <v>990</v>
      </c>
      <c r="I370" s="39" t="s">
        <v>991</v>
      </c>
      <c r="J370" s="40" t="s">
        <v>989</v>
      </c>
      <c r="K370" s="41" t="s">
        <v>1075</v>
      </c>
      <c r="L370" s="42" t="s">
        <v>1065</v>
      </c>
      <c r="M370" s="43" t="s">
        <v>1076</v>
      </c>
      <c r="N370" s="44">
        <v>15</v>
      </c>
      <c r="O370" s="44">
        <v>10</v>
      </c>
      <c r="P370" s="39" t="s">
        <v>57</v>
      </c>
      <c r="Q370" s="36">
        <v>28.42</v>
      </c>
      <c r="R370" s="37">
        <f>ROUNDDOWN(IF(Q370&gt;0,Q370,#REF!)*0.8,0)</f>
        <v>22</v>
      </c>
      <c r="S370" s="37">
        <f t="shared" si="10"/>
        <v>17</v>
      </c>
      <c r="T370" s="37">
        <f t="shared" si="11"/>
        <v>42.63</v>
      </c>
    </row>
    <row r="371" spans="1:20">
      <c r="A371" s="38" t="s">
        <v>983</v>
      </c>
      <c r="B371" s="39" t="s">
        <v>984</v>
      </c>
      <c r="C371" s="39" t="s">
        <v>985</v>
      </c>
      <c r="D371" s="46" t="s">
        <v>986</v>
      </c>
      <c r="E371" s="38" t="s">
        <v>987</v>
      </c>
      <c r="F371" s="39" t="s">
        <v>988</v>
      </c>
      <c r="G371" s="40" t="s">
        <v>989</v>
      </c>
      <c r="H371" s="38" t="s">
        <v>990</v>
      </c>
      <c r="I371" s="39" t="s">
        <v>991</v>
      </c>
      <c r="J371" s="40" t="s">
        <v>989</v>
      </c>
      <c r="K371" s="41" t="s">
        <v>1077</v>
      </c>
      <c r="L371" s="42" t="s">
        <v>1078</v>
      </c>
      <c r="M371" s="43" t="s">
        <v>1079</v>
      </c>
      <c r="N371" s="44">
        <v>25</v>
      </c>
      <c r="O371" s="44">
        <v>8</v>
      </c>
      <c r="P371" s="39" t="s">
        <v>57</v>
      </c>
      <c r="Q371" s="36">
        <v>35.17</v>
      </c>
      <c r="R371" s="37">
        <f>ROUNDDOWN(IF(Q371&gt;0,Q371,#REF!)*0.8,0)</f>
        <v>28</v>
      </c>
      <c r="S371" s="37">
        <f t="shared" si="10"/>
        <v>22</v>
      </c>
      <c r="T371" s="37">
        <f t="shared" si="11"/>
        <v>52.75</v>
      </c>
    </row>
    <row r="372" spans="1:20">
      <c r="A372" s="38" t="s">
        <v>983</v>
      </c>
      <c r="B372" s="39" t="s">
        <v>984</v>
      </c>
      <c r="C372" s="39" t="s">
        <v>985</v>
      </c>
      <c r="D372" s="46" t="s">
        <v>986</v>
      </c>
      <c r="E372" s="38" t="s">
        <v>987</v>
      </c>
      <c r="F372" s="39" t="s">
        <v>988</v>
      </c>
      <c r="G372" s="40" t="s">
        <v>989</v>
      </c>
      <c r="H372" s="38" t="s">
        <v>990</v>
      </c>
      <c r="I372" s="39" t="s">
        <v>991</v>
      </c>
      <c r="J372" s="40" t="s">
        <v>989</v>
      </c>
      <c r="K372" s="41" t="s">
        <v>1080</v>
      </c>
      <c r="L372" s="42" t="s">
        <v>1081</v>
      </c>
      <c r="M372" s="43" t="s">
        <v>1082</v>
      </c>
      <c r="N372" s="44">
        <v>15</v>
      </c>
      <c r="O372" s="44">
        <v>11</v>
      </c>
      <c r="P372" s="39" t="s">
        <v>57</v>
      </c>
      <c r="Q372" s="36">
        <v>88.54</v>
      </c>
      <c r="R372" s="37">
        <f>ROUNDDOWN(IF(Q372&gt;0,Q372,#REF!)*0.8,0)</f>
        <v>70</v>
      </c>
      <c r="S372" s="37">
        <f t="shared" si="10"/>
        <v>56</v>
      </c>
      <c r="T372" s="37">
        <f t="shared" si="11"/>
        <v>132.81</v>
      </c>
    </row>
    <row r="373" spans="1:20">
      <c r="A373" s="38" t="s">
        <v>983</v>
      </c>
      <c r="B373" s="39" t="s">
        <v>984</v>
      </c>
      <c r="C373" s="39" t="s">
        <v>985</v>
      </c>
      <c r="D373" s="46" t="s">
        <v>986</v>
      </c>
      <c r="E373" s="38" t="s">
        <v>987</v>
      </c>
      <c r="F373" s="39" t="s">
        <v>988</v>
      </c>
      <c r="G373" s="40" t="s">
        <v>989</v>
      </c>
      <c r="H373" s="38" t="s">
        <v>990</v>
      </c>
      <c r="I373" s="39" t="s">
        <v>991</v>
      </c>
      <c r="J373" s="40" t="s">
        <v>989</v>
      </c>
      <c r="K373" s="41" t="s">
        <v>1083</v>
      </c>
      <c r="L373" s="42" t="s">
        <v>1081</v>
      </c>
      <c r="M373" s="43" t="s">
        <v>1084</v>
      </c>
      <c r="N373" s="44">
        <v>5</v>
      </c>
      <c r="O373" s="44">
        <v>11</v>
      </c>
      <c r="P373" s="39" t="s">
        <v>57</v>
      </c>
      <c r="Q373" s="36">
        <v>88.54</v>
      </c>
      <c r="R373" s="37">
        <f>ROUNDDOWN(IF(Q373&gt;0,Q373,#REF!)*0.8,0)</f>
        <v>70</v>
      </c>
      <c r="S373" s="37">
        <f t="shared" si="10"/>
        <v>56</v>
      </c>
      <c r="T373" s="37">
        <f t="shared" si="11"/>
        <v>132.81</v>
      </c>
    </row>
    <row r="374" spans="1:20">
      <c r="A374" s="38" t="s">
        <v>983</v>
      </c>
      <c r="B374" s="39" t="s">
        <v>984</v>
      </c>
      <c r="C374" s="39" t="s">
        <v>985</v>
      </c>
      <c r="D374" s="46" t="s">
        <v>986</v>
      </c>
      <c r="E374" s="38" t="s">
        <v>987</v>
      </c>
      <c r="F374" s="39" t="s">
        <v>988</v>
      </c>
      <c r="G374" s="40" t="s">
        <v>989</v>
      </c>
      <c r="H374" s="38" t="s">
        <v>990</v>
      </c>
      <c r="I374" s="39" t="s">
        <v>991</v>
      </c>
      <c r="J374" s="40" t="s">
        <v>989</v>
      </c>
      <c r="K374" s="41" t="s">
        <v>1085</v>
      </c>
      <c r="L374" s="42" t="s">
        <v>1086</v>
      </c>
      <c r="M374" s="43" t="s">
        <v>1087</v>
      </c>
      <c r="N374" s="44">
        <v>15</v>
      </c>
      <c r="O374" s="44">
        <v>9</v>
      </c>
      <c r="P374" s="39" t="s">
        <v>57</v>
      </c>
      <c r="Q374" s="36">
        <v>46.18</v>
      </c>
      <c r="R374" s="37">
        <f>ROUNDDOWN(IF(Q374&gt;0,Q374,#REF!)*0.8,0)</f>
        <v>36</v>
      </c>
      <c r="S374" s="37">
        <f t="shared" si="10"/>
        <v>28</v>
      </c>
      <c r="T374" s="37">
        <f t="shared" si="11"/>
        <v>69.27</v>
      </c>
    </row>
    <row r="375" spans="1:20">
      <c r="A375" s="38" t="s">
        <v>983</v>
      </c>
      <c r="B375" s="39" t="s">
        <v>984</v>
      </c>
      <c r="C375" s="39" t="s">
        <v>985</v>
      </c>
      <c r="D375" s="46" t="s">
        <v>986</v>
      </c>
      <c r="E375" s="38" t="s">
        <v>987</v>
      </c>
      <c r="F375" s="39" t="s">
        <v>988</v>
      </c>
      <c r="G375" s="40" t="s">
        <v>989</v>
      </c>
      <c r="H375" s="38" t="s">
        <v>990</v>
      </c>
      <c r="I375" s="39" t="s">
        <v>991</v>
      </c>
      <c r="J375" s="40" t="s">
        <v>989</v>
      </c>
      <c r="K375" s="41" t="s">
        <v>1088</v>
      </c>
      <c r="L375" s="42">
        <v>5176</v>
      </c>
      <c r="M375" s="43" t="s">
        <v>1089</v>
      </c>
      <c r="N375" s="44">
        <v>15</v>
      </c>
      <c r="O375" s="44">
        <v>9</v>
      </c>
      <c r="P375" s="39" t="s">
        <v>57</v>
      </c>
      <c r="Q375" s="36">
        <v>75.790000000000006</v>
      </c>
      <c r="R375" s="37">
        <f>ROUNDDOWN(IF(Q375&gt;0,Q375,#REF!)*0.8,0)</f>
        <v>60</v>
      </c>
      <c r="S375" s="37">
        <f t="shared" si="10"/>
        <v>48</v>
      </c>
      <c r="T375" s="37">
        <f t="shared" si="11"/>
        <v>113.68</v>
      </c>
    </row>
    <row r="376" spans="1:20">
      <c r="A376" s="38" t="s">
        <v>983</v>
      </c>
      <c r="B376" s="39" t="s">
        <v>984</v>
      </c>
      <c r="C376" s="39" t="s">
        <v>985</v>
      </c>
      <c r="D376" s="46" t="s">
        <v>986</v>
      </c>
      <c r="E376" s="38" t="s">
        <v>987</v>
      </c>
      <c r="F376" s="39" t="s">
        <v>988</v>
      </c>
      <c r="G376" s="40" t="s">
        <v>989</v>
      </c>
      <c r="H376" s="38" t="s">
        <v>990</v>
      </c>
      <c r="I376" s="39" t="s">
        <v>991</v>
      </c>
      <c r="J376" s="40" t="s">
        <v>989</v>
      </c>
      <c r="K376" s="41" t="s">
        <v>1090</v>
      </c>
      <c r="L376" s="42" t="s">
        <v>1045</v>
      </c>
      <c r="M376" s="43" t="s">
        <v>1091</v>
      </c>
      <c r="N376" s="44">
        <v>25</v>
      </c>
      <c r="O376" s="44">
        <v>8</v>
      </c>
      <c r="P376" s="39" t="s">
        <v>57</v>
      </c>
      <c r="Q376" s="36">
        <v>44.55</v>
      </c>
      <c r="R376" s="37">
        <f>ROUNDDOWN(IF(Q376&gt;0,Q376,#REF!)*0.8,0)</f>
        <v>35</v>
      </c>
      <c r="S376" s="37">
        <f t="shared" si="10"/>
        <v>28</v>
      </c>
      <c r="T376" s="37">
        <f t="shared" si="11"/>
        <v>66.819999999999993</v>
      </c>
    </row>
    <row r="377" spans="1:20">
      <c r="A377" s="38" t="s">
        <v>983</v>
      </c>
      <c r="B377" s="39" t="s">
        <v>984</v>
      </c>
      <c r="C377" s="39" t="s">
        <v>985</v>
      </c>
      <c r="D377" s="46" t="s">
        <v>986</v>
      </c>
      <c r="E377" s="38" t="s">
        <v>987</v>
      </c>
      <c r="F377" s="39" t="s">
        <v>988</v>
      </c>
      <c r="G377" s="40" t="s">
        <v>989</v>
      </c>
      <c r="H377" s="38" t="s">
        <v>990</v>
      </c>
      <c r="I377" s="39" t="s">
        <v>991</v>
      </c>
      <c r="J377" s="40" t="s">
        <v>989</v>
      </c>
      <c r="K377" s="41" t="s">
        <v>1092</v>
      </c>
      <c r="L377" s="42" t="s">
        <v>1093</v>
      </c>
      <c r="M377" s="43" t="s">
        <v>1094</v>
      </c>
      <c r="N377" s="44"/>
      <c r="O377" s="44"/>
      <c r="P377" s="39" t="s">
        <v>57</v>
      </c>
      <c r="Q377" s="36">
        <v>37.21</v>
      </c>
      <c r="R377" s="37">
        <f>ROUNDDOWN(IF(Q377&gt;0,Q377,#REF!)*0.8,0)</f>
        <v>29</v>
      </c>
      <c r="S377" s="37">
        <f t="shared" si="10"/>
        <v>23</v>
      </c>
      <c r="T377" s="37">
        <f t="shared" si="11"/>
        <v>55.81</v>
      </c>
    </row>
    <row r="378" spans="1:20">
      <c r="A378" s="38" t="s">
        <v>983</v>
      </c>
      <c r="B378" s="39" t="s">
        <v>984</v>
      </c>
      <c r="C378" s="39" t="s">
        <v>985</v>
      </c>
      <c r="D378" s="46" t="s">
        <v>986</v>
      </c>
      <c r="E378" s="38" t="s">
        <v>987</v>
      </c>
      <c r="F378" s="39" t="s">
        <v>988</v>
      </c>
      <c r="G378" s="40" t="s">
        <v>989</v>
      </c>
      <c r="H378" s="38" t="s">
        <v>990</v>
      </c>
      <c r="I378" s="39" t="s">
        <v>991</v>
      </c>
      <c r="J378" s="40" t="s">
        <v>989</v>
      </c>
      <c r="K378" s="41" t="s">
        <v>1095</v>
      </c>
      <c r="L378" s="42">
        <v>5175</v>
      </c>
      <c r="M378" s="43" t="s">
        <v>1096</v>
      </c>
      <c r="N378" s="44">
        <v>15</v>
      </c>
      <c r="O378" s="44">
        <v>9</v>
      </c>
      <c r="P378" s="39" t="s">
        <v>57</v>
      </c>
      <c r="Q378" s="36">
        <v>46.18</v>
      </c>
      <c r="R378" s="37">
        <f>ROUNDDOWN(IF(Q378&gt;0,Q378,#REF!)*0.8,0)</f>
        <v>36</v>
      </c>
      <c r="S378" s="37">
        <f t="shared" si="10"/>
        <v>28</v>
      </c>
      <c r="T378" s="37">
        <f t="shared" si="11"/>
        <v>69.27</v>
      </c>
    </row>
    <row r="379" spans="1:20">
      <c r="A379" s="38" t="s">
        <v>983</v>
      </c>
      <c r="B379" s="39" t="s">
        <v>984</v>
      </c>
      <c r="C379" s="39" t="s">
        <v>985</v>
      </c>
      <c r="D379" s="46" t="s">
        <v>986</v>
      </c>
      <c r="E379" s="38" t="s">
        <v>987</v>
      </c>
      <c r="F379" s="39" t="s">
        <v>988</v>
      </c>
      <c r="G379" s="40" t="s">
        <v>989</v>
      </c>
      <c r="H379" s="38" t="s">
        <v>990</v>
      </c>
      <c r="I379" s="39" t="s">
        <v>991</v>
      </c>
      <c r="J379" s="40" t="s">
        <v>989</v>
      </c>
      <c r="K379" s="41" t="s">
        <v>1097</v>
      </c>
      <c r="L379" s="42">
        <v>5179</v>
      </c>
      <c r="M379" s="43" t="s">
        <v>1098</v>
      </c>
      <c r="N379" s="44">
        <v>25</v>
      </c>
      <c r="O379" s="44">
        <v>9</v>
      </c>
      <c r="P379" s="39" t="s">
        <v>57</v>
      </c>
      <c r="Q379" s="36">
        <v>38.24</v>
      </c>
      <c r="R379" s="37">
        <f>ROUNDDOWN(IF(Q379&gt;0,Q379,#REF!)*0.8,0)</f>
        <v>30</v>
      </c>
      <c r="S379" s="37">
        <f t="shared" si="10"/>
        <v>24</v>
      </c>
      <c r="T379" s="37">
        <f t="shared" si="11"/>
        <v>57.36</v>
      </c>
    </row>
    <row r="380" spans="1:20">
      <c r="A380" s="38" t="s">
        <v>983</v>
      </c>
      <c r="B380" s="39" t="s">
        <v>984</v>
      </c>
      <c r="C380" s="39" t="s">
        <v>985</v>
      </c>
      <c r="D380" s="46" t="s">
        <v>986</v>
      </c>
      <c r="E380" s="38" t="s">
        <v>987</v>
      </c>
      <c r="F380" s="39" t="s">
        <v>988</v>
      </c>
      <c r="G380" s="40" t="s">
        <v>989</v>
      </c>
      <c r="H380" s="38" t="s">
        <v>990</v>
      </c>
      <c r="I380" s="39" t="s">
        <v>991</v>
      </c>
      <c r="J380" s="40" t="s">
        <v>989</v>
      </c>
      <c r="K380" s="41" t="s">
        <v>1099</v>
      </c>
      <c r="L380" s="42" t="s">
        <v>1100</v>
      </c>
      <c r="M380" s="43" t="s">
        <v>1101</v>
      </c>
      <c r="N380" s="44"/>
      <c r="O380" s="44"/>
      <c r="P380" s="39" t="s">
        <v>57</v>
      </c>
      <c r="Q380" s="36">
        <v>46.18</v>
      </c>
      <c r="R380" s="37">
        <f>ROUNDDOWN(IF(Q380&gt;0,Q380,#REF!)*0.8,0)</f>
        <v>36</v>
      </c>
      <c r="S380" s="37">
        <f t="shared" si="10"/>
        <v>28</v>
      </c>
      <c r="T380" s="37">
        <f t="shared" si="11"/>
        <v>69.27</v>
      </c>
    </row>
    <row r="381" spans="1:20">
      <c r="A381" s="38" t="s">
        <v>983</v>
      </c>
      <c r="B381" s="39" t="s">
        <v>984</v>
      </c>
      <c r="C381" s="39" t="s">
        <v>985</v>
      </c>
      <c r="D381" s="46" t="s">
        <v>986</v>
      </c>
      <c r="E381" s="38" t="s">
        <v>987</v>
      </c>
      <c r="F381" s="39" t="s">
        <v>988</v>
      </c>
      <c r="G381" s="40" t="s">
        <v>989</v>
      </c>
      <c r="H381" s="38" t="s">
        <v>990</v>
      </c>
      <c r="I381" s="39" t="s">
        <v>991</v>
      </c>
      <c r="J381" s="40" t="s">
        <v>989</v>
      </c>
      <c r="K381" s="41" t="s">
        <v>1102</v>
      </c>
      <c r="L381" s="42" t="s">
        <v>1100</v>
      </c>
      <c r="M381" s="43" t="s">
        <v>1103</v>
      </c>
      <c r="N381" s="44">
        <v>15</v>
      </c>
      <c r="O381" s="44">
        <v>9</v>
      </c>
      <c r="P381" s="39" t="s">
        <v>57</v>
      </c>
      <c r="Q381" s="36">
        <v>46.18</v>
      </c>
      <c r="R381" s="37">
        <f>ROUNDDOWN(IF(Q381&gt;0,Q381,#REF!)*0.8,0)</f>
        <v>36</v>
      </c>
      <c r="S381" s="37">
        <f t="shared" si="10"/>
        <v>28</v>
      </c>
      <c r="T381" s="37">
        <f t="shared" si="11"/>
        <v>69.27</v>
      </c>
    </row>
    <row r="382" spans="1:20">
      <c r="A382" s="38" t="s">
        <v>983</v>
      </c>
      <c r="B382" s="39" t="s">
        <v>984</v>
      </c>
      <c r="C382" s="39" t="s">
        <v>985</v>
      </c>
      <c r="D382" s="46" t="s">
        <v>986</v>
      </c>
      <c r="E382" s="38" t="s">
        <v>987</v>
      </c>
      <c r="F382" s="39" t="s">
        <v>988</v>
      </c>
      <c r="G382" s="40" t="s">
        <v>989</v>
      </c>
      <c r="H382" s="38" t="s">
        <v>990</v>
      </c>
      <c r="I382" s="39" t="s">
        <v>991</v>
      </c>
      <c r="J382" s="40" t="s">
        <v>989</v>
      </c>
      <c r="K382" s="41" t="s">
        <v>1104</v>
      </c>
      <c r="L382" s="42" t="s">
        <v>1100</v>
      </c>
      <c r="M382" s="43" t="s">
        <v>1105</v>
      </c>
      <c r="N382" s="44">
        <v>15</v>
      </c>
      <c r="O382" s="44">
        <v>9</v>
      </c>
      <c r="P382" s="39" t="s">
        <v>57</v>
      </c>
      <c r="Q382" s="36">
        <v>46.18</v>
      </c>
      <c r="R382" s="37">
        <f>ROUNDDOWN(IF(Q382&gt;0,Q382,#REF!)*0.8,0)</f>
        <v>36</v>
      </c>
      <c r="S382" s="37">
        <f t="shared" si="10"/>
        <v>28</v>
      </c>
      <c r="T382" s="37">
        <f t="shared" si="11"/>
        <v>69.27</v>
      </c>
    </row>
    <row r="383" spans="1:20">
      <c r="A383" s="38" t="s">
        <v>983</v>
      </c>
      <c r="B383" s="39" t="s">
        <v>984</v>
      </c>
      <c r="C383" s="39" t="s">
        <v>985</v>
      </c>
      <c r="D383" s="46" t="s">
        <v>986</v>
      </c>
      <c r="E383" s="38" t="s">
        <v>987</v>
      </c>
      <c r="F383" s="39" t="s">
        <v>988</v>
      </c>
      <c r="G383" s="40" t="s">
        <v>989</v>
      </c>
      <c r="H383" s="38" t="s">
        <v>990</v>
      </c>
      <c r="I383" s="39" t="s">
        <v>991</v>
      </c>
      <c r="J383" s="40" t="s">
        <v>989</v>
      </c>
      <c r="K383" s="41" t="s">
        <v>1106</v>
      </c>
      <c r="L383" s="42">
        <v>5185</v>
      </c>
      <c r="M383" s="43" t="s">
        <v>1107</v>
      </c>
      <c r="N383" s="44">
        <v>15</v>
      </c>
      <c r="O383" s="44">
        <v>10</v>
      </c>
      <c r="P383" s="39" t="s">
        <v>57</v>
      </c>
      <c r="Q383" s="36">
        <v>48.21</v>
      </c>
      <c r="R383" s="37">
        <f>ROUNDDOWN(IF(Q383&gt;0,Q383,#REF!)*0.8,0)</f>
        <v>38</v>
      </c>
      <c r="S383" s="37">
        <f t="shared" si="10"/>
        <v>30</v>
      </c>
      <c r="T383" s="37">
        <f t="shared" si="11"/>
        <v>72.31</v>
      </c>
    </row>
    <row r="384" spans="1:20">
      <c r="A384" s="38" t="s">
        <v>983</v>
      </c>
      <c r="B384" s="39" t="s">
        <v>984</v>
      </c>
      <c r="C384" s="39" t="s">
        <v>985</v>
      </c>
      <c r="D384" s="46" t="s">
        <v>986</v>
      </c>
      <c r="E384" s="38" t="s">
        <v>987</v>
      </c>
      <c r="F384" s="39" t="s">
        <v>988</v>
      </c>
      <c r="G384" s="40" t="s">
        <v>989</v>
      </c>
      <c r="H384" s="38" t="s">
        <v>990</v>
      </c>
      <c r="I384" s="39" t="s">
        <v>991</v>
      </c>
      <c r="J384" s="40" t="s">
        <v>989</v>
      </c>
      <c r="K384" s="41" t="s">
        <v>1108</v>
      </c>
      <c r="L384" s="42">
        <v>5186</v>
      </c>
      <c r="M384" s="43" t="s">
        <v>1109</v>
      </c>
      <c r="N384" s="44">
        <v>15</v>
      </c>
      <c r="O384" s="44">
        <v>10</v>
      </c>
      <c r="P384" s="39" t="s">
        <v>57</v>
      </c>
      <c r="Q384" s="36">
        <v>48.21</v>
      </c>
      <c r="R384" s="37">
        <f>ROUNDDOWN(IF(Q384&gt;0,Q384,#REF!)*0.8,0)</f>
        <v>38</v>
      </c>
      <c r="S384" s="37">
        <f t="shared" si="10"/>
        <v>30</v>
      </c>
      <c r="T384" s="37">
        <f t="shared" si="11"/>
        <v>72.31</v>
      </c>
    </row>
    <row r="385" spans="1:20">
      <c r="A385" s="38" t="s">
        <v>983</v>
      </c>
      <c r="B385" s="39" t="s">
        <v>984</v>
      </c>
      <c r="C385" s="39" t="s">
        <v>985</v>
      </c>
      <c r="D385" s="46" t="s">
        <v>986</v>
      </c>
      <c r="E385" s="38" t="s">
        <v>987</v>
      </c>
      <c r="F385" s="39" t="s">
        <v>988</v>
      </c>
      <c r="G385" s="40" t="s">
        <v>989</v>
      </c>
      <c r="H385" s="38" t="s">
        <v>990</v>
      </c>
      <c r="I385" s="39" t="s">
        <v>991</v>
      </c>
      <c r="J385" s="40" t="s">
        <v>989</v>
      </c>
      <c r="K385" s="41" t="s">
        <v>1110</v>
      </c>
      <c r="L385" s="42" t="s">
        <v>1111</v>
      </c>
      <c r="M385" s="43" t="s">
        <v>1112</v>
      </c>
      <c r="N385" s="44">
        <v>15</v>
      </c>
      <c r="O385" s="44">
        <v>9</v>
      </c>
      <c r="P385" s="39" t="s">
        <v>57</v>
      </c>
      <c r="Q385" s="36">
        <v>38.78</v>
      </c>
      <c r="R385" s="37">
        <f>ROUNDDOWN(IF(Q385&gt;0,Q385,#REF!)*0.8,0)</f>
        <v>31</v>
      </c>
      <c r="S385" s="37">
        <f t="shared" si="10"/>
        <v>24</v>
      </c>
      <c r="T385" s="37">
        <f t="shared" si="11"/>
        <v>58.17</v>
      </c>
    </row>
    <row r="386" spans="1:20">
      <c r="A386" s="38" t="s">
        <v>983</v>
      </c>
      <c r="B386" s="39" t="s">
        <v>984</v>
      </c>
      <c r="C386" s="39" t="s">
        <v>985</v>
      </c>
      <c r="D386" s="46" t="s">
        <v>986</v>
      </c>
      <c r="E386" s="38" t="s">
        <v>987</v>
      </c>
      <c r="F386" s="39" t="s">
        <v>988</v>
      </c>
      <c r="G386" s="40" t="s">
        <v>989</v>
      </c>
      <c r="H386" s="38" t="s">
        <v>990</v>
      </c>
      <c r="I386" s="39" t="s">
        <v>991</v>
      </c>
      <c r="J386" s="40" t="s">
        <v>989</v>
      </c>
      <c r="K386" s="41" t="s">
        <v>1113</v>
      </c>
      <c r="L386" s="42">
        <v>5175</v>
      </c>
      <c r="M386" s="43" t="s">
        <v>1114</v>
      </c>
      <c r="N386" s="44">
        <v>15</v>
      </c>
      <c r="O386" s="44">
        <v>9</v>
      </c>
      <c r="P386" s="39" t="s">
        <v>57</v>
      </c>
      <c r="Q386" s="36">
        <v>46.18</v>
      </c>
      <c r="R386" s="37">
        <f>ROUNDDOWN(IF(Q386&gt;0,Q386,#REF!)*0.8,0)</f>
        <v>36</v>
      </c>
      <c r="S386" s="37">
        <f t="shared" si="10"/>
        <v>28</v>
      </c>
      <c r="T386" s="37">
        <f t="shared" si="11"/>
        <v>69.27</v>
      </c>
    </row>
    <row r="387" spans="1:20">
      <c r="A387" s="38">
        <v>718</v>
      </c>
      <c r="B387" s="39">
        <v>4350000</v>
      </c>
      <c r="C387" s="39" t="s">
        <v>1115</v>
      </c>
      <c r="D387" s="46" t="s">
        <v>1116</v>
      </c>
      <c r="E387" s="47" t="s">
        <v>90</v>
      </c>
      <c r="F387" s="48" t="s">
        <v>90</v>
      </c>
      <c r="G387" s="49" t="s">
        <v>90</v>
      </c>
      <c r="H387" s="47" t="s">
        <v>90</v>
      </c>
      <c r="I387" s="48" t="s">
        <v>90</v>
      </c>
      <c r="J387" s="49" t="s">
        <v>90</v>
      </c>
      <c r="K387" s="41" t="s">
        <v>1117</v>
      </c>
      <c r="L387" s="42">
        <v>7013</v>
      </c>
      <c r="M387" s="43" t="s">
        <v>1118</v>
      </c>
      <c r="N387" s="44"/>
      <c r="O387" s="44"/>
      <c r="P387" s="39" t="s">
        <v>57</v>
      </c>
      <c r="Q387" s="36">
        <v>498.33</v>
      </c>
      <c r="R387" s="37">
        <f>ROUNDDOWN(IF(Q387&gt;0,Q387,#REF!)*0.8,0)</f>
        <v>398</v>
      </c>
      <c r="S387" s="37">
        <f t="shared" si="10"/>
        <v>318</v>
      </c>
      <c r="T387" s="37">
        <f t="shared" si="11"/>
        <v>747.49</v>
      </c>
    </row>
    <row r="388" spans="1:20">
      <c r="A388" s="38">
        <v>718</v>
      </c>
      <c r="B388" s="39">
        <v>4350000</v>
      </c>
      <c r="C388" s="39" t="s">
        <v>1115</v>
      </c>
      <c r="D388" s="46" t="s">
        <v>1116</v>
      </c>
      <c r="E388" s="47" t="s">
        <v>90</v>
      </c>
      <c r="F388" s="48" t="s">
        <v>90</v>
      </c>
      <c r="G388" s="49" t="s">
        <v>90</v>
      </c>
      <c r="H388" s="47" t="s">
        <v>90</v>
      </c>
      <c r="I388" s="48" t="s">
        <v>90</v>
      </c>
      <c r="J388" s="49" t="s">
        <v>90</v>
      </c>
      <c r="K388" s="41" t="s">
        <v>1119</v>
      </c>
      <c r="L388" s="42">
        <v>7014</v>
      </c>
      <c r="M388" s="43" t="s">
        <v>1120</v>
      </c>
      <c r="N388" s="44"/>
      <c r="O388" s="44"/>
      <c r="P388" s="39" t="s">
        <v>57</v>
      </c>
      <c r="Q388" s="36">
        <v>257.5</v>
      </c>
      <c r="R388" s="37">
        <f>ROUNDDOWN(IF(Q388&gt;0,Q388,#REF!)*0.8,0)</f>
        <v>206</v>
      </c>
      <c r="S388" s="37">
        <f t="shared" si="10"/>
        <v>164</v>
      </c>
      <c r="T388" s="37">
        <f t="shared" si="11"/>
        <v>386.25</v>
      </c>
    </row>
    <row r="389" spans="1:20">
      <c r="A389" s="38">
        <v>719</v>
      </c>
      <c r="B389" s="39">
        <v>4360000</v>
      </c>
      <c r="C389" s="39" t="s">
        <v>1121</v>
      </c>
      <c r="D389" s="46" t="s">
        <v>1122</v>
      </c>
      <c r="E389" s="47" t="s">
        <v>90</v>
      </c>
      <c r="F389" s="48" t="s">
        <v>90</v>
      </c>
      <c r="G389" s="49" t="s">
        <v>90</v>
      </c>
      <c r="H389" s="47" t="s">
        <v>90</v>
      </c>
      <c r="I389" s="48" t="s">
        <v>90</v>
      </c>
      <c r="J389" s="49" t="s">
        <v>90</v>
      </c>
      <c r="K389" s="41" t="s">
        <v>1123</v>
      </c>
      <c r="L389" s="42">
        <v>7036</v>
      </c>
      <c r="M389" s="43" t="s">
        <v>1124</v>
      </c>
      <c r="N389" s="44"/>
      <c r="O389" s="44"/>
      <c r="P389" s="39" t="s">
        <v>57</v>
      </c>
      <c r="Q389" s="36">
        <v>3373.33</v>
      </c>
      <c r="R389" s="37">
        <f>ROUNDDOWN(IF(Q389&gt;0,Q389,#REF!)*0.8,0)</f>
        <v>2698</v>
      </c>
      <c r="S389" s="37">
        <f t="shared" si="10"/>
        <v>2158</v>
      </c>
      <c r="T389" s="37">
        <f t="shared" si="11"/>
        <v>5059.99</v>
      </c>
    </row>
    <row r="390" spans="1:20">
      <c r="A390" s="38" t="s">
        <v>1125</v>
      </c>
      <c r="B390" s="39">
        <v>1330000</v>
      </c>
      <c r="C390" s="39" t="s">
        <v>1126</v>
      </c>
      <c r="D390" s="46" t="s">
        <v>1127</v>
      </c>
      <c r="E390" s="47" t="s">
        <v>90</v>
      </c>
      <c r="F390" s="48" t="s">
        <v>90</v>
      </c>
      <c r="G390" s="49" t="s">
        <v>90</v>
      </c>
      <c r="H390" s="47" t="s">
        <v>90</v>
      </c>
      <c r="I390" s="48" t="s">
        <v>90</v>
      </c>
      <c r="J390" s="49" t="s">
        <v>90</v>
      </c>
      <c r="K390" s="41" t="s">
        <v>1128</v>
      </c>
      <c r="L390" s="42" t="s">
        <v>1129</v>
      </c>
      <c r="M390" s="43" t="s">
        <v>64</v>
      </c>
      <c r="N390" s="44"/>
      <c r="O390" s="44"/>
      <c r="P390" s="39" t="s">
        <v>57</v>
      </c>
      <c r="Q390" s="36">
        <v>117.24</v>
      </c>
      <c r="R390" s="37">
        <f>ROUNDDOWN(IF(Q390&gt;0,Q390,#REF!)*0.8,0)</f>
        <v>93</v>
      </c>
      <c r="S390" s="37">
        <f t="shared" si="10"/>
        <v>74</v>
      </c>
      <c r="T390" s="37">
        <f t="shared" si="11"/>
        <v>175.86</v>
      </c>
    </row>
    <row r="391" spans="1:20">
      <c r="A391" s="38" t="s">
        <v>1130</v>
      </c>
      <c r="B391" s="39" t="s">
        <v>1131</v>
      </c>
      <c r="C391" s="39" t="s">
        <v>1132</v>
      </c>
      <c r="D391" s="46" t="s">
        <v>1133</v>
      </c>
      <c r="E391" s="47" t="s">
        <v>90</v>
      </c>
      <c r="F391" s="48" t="s">
        <v>90</v>
      </c>
      <c r="G391" s="49" t="s">
        <v>90</v>
      </c>
      <c r="H391" s="47" t="s">
        <v>90</v>
      </c>
      <c r="I391" s="48" t="s">
        <v>90</v>
      </c>
      <c r="J391" s="49" t="s">
        <v>90</v>
      </c>
      <c r="K391" s="41" t="s">
        <v>295</v>
      </c>
      <c r="L391" s="42" t="s">
        <v>1134</v>
      </c>
      <c r="M391" s="43" t="s">
        <v>64</v>
      </c>
      <c r="N391" s="44"/>
      <c r="O391" s="44"/>
      <c r="P391" s="39" t="s">
        <v>57</v>
      </c>
      <c r="Q391" s="36">
        <v>58.24</v>
      </c>
      <c r="R391" s="37">
        <f>ROUNDDOWN(IF(Q391&gt;0,Q391,#REF!)*0.8,0)</f>
        <v>46</v>
      </c>
      <c r="S391" s="37">
        <f t="shared" si="10"/>
        <v>36</v>
      </c>
      <c r="T391" s="37">
        <f t="shared" si="11"/>
        <v>87.36</v>
      </c>
    </row>
    <row r="392" spans="1:20">
      <c r="A392" s="38" t="s">
        <v>1135</v>
      </c>
      <c r="B392" s="39" t="s">
        <v>1136</v>
      </c>
      <c r="C392" s="39" t="s">
        <v>1132</v>
      </c>
      <c r="D392" s="46" t="s">
        <v>1137</v>
      </c>
      <c r="E392" s="47" t="s">
        <v>90</v>
      </c>
      <c r="F392" s="48" t="s">
        <v>90</v>
      </c>
      <c r="G392" s="49" t="s">
        <v>90</v>
      </c>
      <c r="H392" s="47" t="s">
        <v>90</v>
      </c>
      <c r="I392" s="48" t="s">
        <v>90</v>
      </c>
      <c r="J392" s="49" t="s">
        <v>90</v>
      </c>
      <c r="K392" s="41" t="s">
        <v>616</v>
      </c>
      <c r="L392" s="42" t="s">
        <v>1134</v>
      </c>
      <c r="M392" s="43" t="s">
        <v>1138</v>
      </c>
      <c r="N392" s="44"/>
      <c r="O392" s="44"/>
      <c r="P392" s="39" t="s">
        <v>57</v>
      </c>
      <c r="Q392" s="36">
        <v>58.24</v>
      </c>
      <c r="R392" s="37">
        <f>ROUNDDOWN(IF(Q392&gt;0,Q392,#REF!)*0.8,0)</f>
        <v>46</v>
      </c>
      <c r="S392" s="37">
        <f t="shared" si="10"/>
        <v>36</v>
      </c>
      <c r="T392" s="37">
        <f t="shared" si="11"/>
        <v>87.36</v>
      </c>
    </row>
    <row r="393" spans="1:20">
      <c r="A393" s="38" t="s">
        <v>1139</v>
      </c>
      <c r="B393" s="39" t="s">
        <v>1140</v>
      </c>
      <c r="C393" s="39" t="s">
        <v>1141</v>
      </c>
      <c r="D393" s="46" t="s">
        <v>1142</v>
      </c>
      <c r="E393" s="38" t="s">
        <v>1143</v>
      </c>
      <c r="F393" s="39" t="s">
        <v>1144</v>
      </c>
      <c r="G393" s="40" t="s">
        <v>1145</v>
      </c>
      <c r="H393" s="38" t="s">
        <v>1146</v>
      </c>
      <c r="I393" s="39" t="s">
        <v>1147</v>
      </c>
      <c r="J393" s="40" t="s">
        <v>1145</v>
      </c>
      <c r="K393" s="41" t="s">
        <v>1148</v>
      </c>
      <c r="L393" s="42" t="s">
        <v>1149</v>
      </c>
      <c r="M393" s="43" t="s">
        <v>1150</v>
      </c>
      <c r="N393" s="44">
        <v>15</v>
      </c>
      <c r="O393" s="44">
        <v>9</v>
      </c>
      <c r="P393" s="39" t="s">
        <v>57</v>
      </c>
      <c r="Q393" s="36">
        <v>53.53</v>
      </c>
      <c r="R393" s="37">
        <f>ROUNDDOWN(IF(Q393&gt;0,Q393,#REF!)*0.8,0)</f>
        <v>42</v>
      </c>
      <c r="S393" s="37">
        <f t="shared" si="10"/>
        <v>33</v>
      </c>
      <c r="T393" s="37">
        <f t="shared" si="11"/>
        <v>80.290000000000006</v>
      </c>
    </row>
    <row r="394" spans="1:20">
      <c r="A394" s="38" t="s">
        <v>1139</v>
      </c>
      <c r="B394" s="39" t="s">
        <v>1140</v>
      </c>
      <c r="C394" s="39" t="s">
        <v>1141</v>
      </c>
      <c r="D394" s="46" t="s">
        <v>1142</v>
      </c>
      <c r="E394" s="38" t="s">
        <v>1143</v>
      </c>
      <c r="F394" s="39" t="s">
        <v>1144</v>
      </c>
      <c r="G394" s="40" t="s">
        <v>1145</v>
      </c>
      <c r="H394" s="38" t="s">
        <v>1146</v>
      </c>
      <c r="I394" s="39" t="s">
        <v>1147</v>
      </c>
      <c r="J394" s="40" t="s">
        <v>1145</v>
      </c>
      <c r="K394" s="41" t="s">
        <v>166</v>
      </c>
      <c r="L394" s="42" t="s">
        <v>1151</v>
      </c>
      <c r="M394" s="43" t="s">
        <v>1152</v>
      </c>
      <c r="N394" s="44">
        <v>25</v>
      </c>
      <c r="O394" s="44">
        <v>7</v>
      </c>
      <c r="P394" s="39" t="s">
        <v>57</v>
      </c>
      <c r="Q394" s="36">
        <v>53.8</v>
      </c>
      <c r="R394" s="37">
        <f>ROUNDDOWN(IF(Q394&gt;0,Q394,#REF!)*0.8,0)</f>
        <v>43</v>
      </c>
      <c r="S394" s="37">
        <f t="shared" si="10"/>
        <v>34</v>
      </c>
      <c r="T394" s="37">
        <f t="shared" si="11"/>
        <v>80.7</v>
      </c>
    </row>
    <row r="395" spans="1:20">
      <c r="A395" s="38" t="s">
        <v>1139</v>
      </c>
      <c r="B395" s="39" t="s">
        <v>1140</v>
      </c>
      <c r="C395" s="39" t="s">
        <v>1141</v>
      </c>
      <c r="D395" s="46" t="s">
        <v>1142</v>
      </c>
      <c r="E395" s="38" t="s">
        <v>1143</v>
      </c>
      <c r="F395" s="39" t="s">
        <v>1144</v>
      </c>
      <c r="G395" s="40" t="s">
        <v>1145</v>
      </c>
      <c r="H395" s="38" t="s">
        <v>1146</v>
      </c>
      <c r="I395" s="39" t="s">
        <v>1147</v>
      </c>
      <c r="J395" s="40" t="s">
        <v>1145</v>
      </c>
      <c r="K395" s="41" t="s">
        <v>231</v>
      </c>
      <c r="L395" s="42" t="s">
        <v>1151</v>
      </c>
      <c r="M395" s="43" t="s">
        <v>1153</v>
      </c>
      <c r="N395" s="44"/>
      <c r="O395" s="44"/>
      <c r="P395" s="39" t="s">
        <v>57</v>
      </c>
      <c r="Q395" s="36">
        <v>53.8</v>
      </c>
      <c r="R395" s="37">
        <f>ROUNDDOWN(IF(Q395&gt;0,Q395,#REF!)*0.8,0)</f>
        <v>43</v>
      </c>
      <c r="S395" s="37">
        <f t="shared" ref="S395:S458" si="12">ROUNDDOWN(R395*0.8,0)</f>
        <v>34</v>
      </c>
      <c r="T395" s="37">
        <f t="shared" ref="T395:T458" si="13">ROUNDDOWN(Q395*1.5,2)</f>
        <v>80.7</v>
      </c>
    </row>
    <row r="396" spans="1:20">
      <c r="A396" s="38" t="s">
        <v>1139</v>
      </c>
      <c r="B396" s="39" t="s">
        <v>1140</v>
      </c>
      <c r="C396" s="39" t="s">
        <v>1141</v>
      </c>
      <c r="D396" s="46" t="s">
        <v>1142</v>
      </c>
      <c r="E396" s="38" t="s">
        <v>1143</v>
      </c>
      <c r="F396" s="39" t="s">
        <v>1144</v>
      </c>
      <c r="G396" s="40" t="s">
        <v>1145</v>
      </c>
      <c r="H396" s="38" t="s">
        <v>1146</v>
      </c>
      <c r="I396" s="39" t="s">
        <v>1147</v>
      </c>
      <c r="J396" s="40" t="s">
        <v>1145</v>
      </c>
      <c r="K396" s="41" t="s">
        <v>107</v>
      </c>
      <c r="L396" s="42">
        <v>5219</v>
      </c>
      <c r="M396" s="43" t="s">
        <v>1154</v>
      </c>
      <c r="N396" s="44"/>
      <c r="O396" s="44"/>
      <c r="P396" s="39" t="s">
        <v>57</v>
      </c>
      <c r="Q396" s="36">
        <v>53.8</v>
      </c>
      <c r="R396" s="37">
        <f>ROUNDDOWN(IF(Q396&gt;0,Q396,#REF!)*0.8,0)</f>
        <v>43</v>
      </c>
      <c r="S396" s="37">
        <f t="shared" si="12"/>
        <v>34</v>
      </c>
      <c r="T396" s="37">
        <f t="shared" si="13"/>
        <v>80.7</v>
      </c>
    </row>
    <row r="397" spans="1:20">
      <c r="A397" s="38" t="s">
        <v>1139</v>
      </c>
      <c r="B397" s="39" t="s">
        <v>1140</v>
      </c>
      <c r="C397" s="39" t="s">
        <v>1141</v>
      </c>
      <c r="D397" s="46" t="s">
        <v>1142</v>
      </c>
      <c r="E397" s="38" t="s">
        <v>1143</v>
      </c>
      <c r="F397" s="39" t="s">
        <v>1144</v>
      </c>
      <c r="G397" s="40" t="s">
        <v>1145</v>
      </c>
      <c r="H397" s="38" t="s">
        <v>1146</v>
      </c>
      <c r="I397" s="39" t="s">
        <v>1147</v>
      </c>
      <c r="J397" s="40" t="s">
        <v>1145</v>
      </c>
      <c r="K397" s="41" t="s">
        <v>630</v>
      </c>
      <c r="L397" s="42">
        <v>5220</v>
      </c>
      <c r="M397" s="43" t="s">
        <v>1155</v>
      </c>
      <c r="N397" s="44"/>
      <c r="O397" s="44"/>
      <c r="P397" s="39" t="s">
        <v>57</v>
      </c>
      <c r="Q397" s="36">
        <v>53.53</v>
      </c>
      <c r="R397" s="37">
        <f>ROUNDDOWN(IF(Q397&gt;0,Q397,#REF!)*0.8,0)</f>
        <v>42</v>
      </c>
      <c r="S397" s="37">
        <f t="shared" si="12"/>
        <v>33</v>
      </c>
      <c r="T397" s="37">
        <f t="shared" si="13"/>
        <v>80.290000000000006</v>
      </c>
    </row>
    <row r="398" spans="1:20">
      <c r="A398" s="38" t="s">
        <v>1139</v>
      </c>
      <c r="B398" s="39" t="s">
        <v>1140</v>
      </c>
      <c r="C398" s="39" t="s">
        <v>1141</v>
      </c>
      <c r="D398" s="46" t="s">
        <v>1142</v>
      </c>
      <c r="E398" s="38" t="s">
        <v>1143</v>
      </c>
      <c r="F398" s="39" t="s">
        <v>1144</v>
      </c>
      <c r="G398" s="40" t="s">
        <v>1145</v>
      </c>
      <c r="H398" s="38" t="s">
        <v>1146</v>
      </c>
      <c r="I398" s="39" t="s">
        <v>1147</v>
      </c>
      <c r="J398" s="40" t="s">
        <v>1145</v>
      </c>
      <c r="K398" s="41" t="s">
        <v>233</v>
      </c>
      <c r="L398" s="42" t="s">
        <v>1151</v>
      </c>
      <c r="M398" s="43" t="s">
        <v>1156</v>
      </c>
      <c r="N398" s="44">
        <v>25</v>
      </c>
      <c r="O398" s="44">
        <v>7</v>
      </c>
      <c r="P398" s="39" t="s">
        <v>57</v>
      </c>
      <c r="Q398" s="36">
        <v>53.8</v>
      </c>
      <c r="R398" s="37">
        <f>ROUNDDOWN(IF(Q398&gt;0,Q398,#REF!)*0.8,0)</f>
        <v>43</v>
      </c>
      <c r="S398" s="37">
        <f t="shared" si="12"/>
        <v>34</v>
      </c>
      <c r="T398" s="37">
        <f t="shared" si="13"/>
        <v>80.7</v>
      </c>
    </row>
    <row r="399" spans="1:20">
      <c r="A399" s="38" t="s">
        <v>1139</v>
      </c>
      <c r="B399" s="39" t="s">
        <v>1140</v>
      </c>
      <c r="C399" s="39" t="s">
        <v>1141</v>
      </c>
      <c r="D399" s="46" t="s">
        <v>1142</v>
      </c>
      <c r="E399" s="38" t="s">
        <v>1143</v>
      </c>
      <c r="F399" s="39" t="s">
        <v>1144</v>
      </c>
      <c r="G399" s="40" t="s">
        <v>1145</v>
      </c>
      <c r="H399" s="38" t="s">
        <v>1146</v>
      </c>
      <c r="I399" s="39" t="s">
        <v>1147</v>
      </c>
      <c r="J399" s="40" t="s">
        <v>1145</v>
      </c>
      <c r="K399" s="41" t="s">
        <v>632</v>
      </c>
      <c r="L399" s="42" t="s">
        <v>1149</v>
      </c>
      <c r="M399" s="43" t="s">
        <v>1157</v>
      </c>
      <c r="N399" s="44"/>
      <c r="O399" s="44"/>
      <c r="P399" s="39" t="s">
        <v>57</v>
      </c>
      <c r="Q399" s="36">
        <v>53.53</v>
      </c>
      <c r="R399" s="37">
        <f>ROUNDDOWN(IF(Q399&gt;0,Q399,#REF!)*0.8,0)</f>
        <v>42</v>
      </c>
      <c r="S399" s="37">
        <f t="shared" si="12"/>
        <v>33</v>
      </c>
      <c r="T399" s="37">
        <f t="shared" si="13"/>
        <v>80.290000000000006</v>
      </c>
    </row>
    <row r="400" spans="1:20">
      <c r="A400" s="38" t="s">
        <v>1139</v>
      </c>
      <c r="B400" s="39" t="s">
        <v>1140</v>
      </c>
      <c r="C400" s="39" t="s">
        <v>1141</v>
      </c>
      <c r="D400" s="46" t="s">
        <v>1142</v>
      </c>
      <c r="E400" s="38" t="s">
        <v>1143</v>
      </c>
      <c r="F400" s="39" t="s">
        <v>1144</v>
      </c>
      <c r="G400" s="40" t="s">
        <v>1145</v>
      </c>
      <c r="H400" s="38" t="s">
        <v>1146</v>
      </c>
      <c r="I400" s="39" t="s">
        <v>1147</v>
      </c>
      <c r="J400" s="40" t="s">
        <v>1145</v>
      </c>
      <c r="K400" s="41" t="s">
        <v>1158</v>
      </c>
      <c r="L400" s="42" t="s">
        <v>1149</v>
      </c>
      <c r="M400" s="43" t="s">
        <v>1159</v>
      </c>
      <c r="N400" s="44">
        <v>5</v>
      </c>
      <c r="O400" s="44">
        <v>9</v>
      </c>
      <c r="P400" s="39" t="s">
        <v>57</v>
      </c>
      <c r="Q400" s="36">
        <v>53.53</v>
      </c>
      <c r="R400" s="37">
        <f>ROUNDDOWN(IF(Q400&gt;0,Q400,#REF!)*0.8,0)</f>
        <v>42</v>
      </c>
      <c r="S400" s="37">
        <f t="shared" si="12"/>
        <v>33</v>
      </c>
      <c r="T400" s="37">
        <f t="shared" si="13"/>
        <v>80.290000000000006</v>
      </c>
    </row>
    <row r="401" spans="1:20">
      <c r="A401" s="38" t="s">
        <v>1139</v>
      </c>
      <c r="B401" s="39" t="s">
        <v>1140</v>
      </c>
      <c r="C401" s="39" t="s">
        <v>1141</v>
      </c>
      <c r="D401" s="46" t="s">
        <v>1142</v>
      </c>
      <c r="E401" s="38" t="s">
        <v>1143</v>
      </c>
      <c r="F401" s="39" t="s">
        <v>1144</v>
      </c>
      <c r="G401" s="40" t="s">
        <v>1145</v>
      </c>
      <c r="H401" s="38" t="s">
        <v>1146</v>
      </c>
      <c r="I401" s="39" t="s">
        <v>1147</v>
      </c>
      <c r="J401" s="40" t="s">
        <v>1145</v>
      </c>
      <c r="K401" s="41" t="s">
        <v>118</v>
      </c>
      <c r="L401" s="42" t="s">
        <v>1151</v>
      </c>
      <c r="M401" s="43" t="s">
        <v>1160</v>
      </c>
      <c r="N401" s="44">
        <v>5</v>
      </c>
      <c r="O401" s="44">
        <v>8</v>
      </c>
      <c r="P401" s="39" t="s">
        <v>57</v>
      </c>
      <c r="Q401" s="36">
        <v>53.8</v>
      </c>
      <c r="R401" s="37">
        <f>ROUNDDOWN(IF(Q401&gt;0,Q401,#REF!)*0.8,0)</f>
        <v>43</v>
      </c>
      <c r="S401" s="37">
        <f t="shared" si="12"/>
        <v>34</v>
      </c>
      <c r="T401" s="37">
        <f t="shared" si="13"/>
        <v>80.7</v>
      </c>
    </row>
    <row r="402" spans="1:20">
      <c r="A402" s="38" t="s">
        <v>1139</v>
      </c>
      <c r="B402" s="39" t="s">
        <v>1140</v>
      </c>
      <c r="C402" s="39" t="s">
        <v>1141</v>
      </c>
      <c r="D402" s="46" t="s">
        <v>1142</v>
      </c>
      <c r="E402" s="38" t="s">
        <v>1143</v>
      </c>
      <c r="F402" s="39" t="s">
        <v>1144</v>
      </c>
      <c r="G402" s="40" t="s">
        <v>1145</v>
      </c>
      <c r="H402" s="38" t="s">
        <v>1146</v>
      </c>
      <c r="I402" s="39" t="s">
        <v>1147</v>
      </c>
      <c r="J402" s="40" t="s">
        <v>1145</v>
      </c>
      <c r="K402" s="41" t="s">
        <v>237</v>
      </c>
      <c r="L402" s="42" t="s">
        <v>1151</v>
      </c>
      <c r="M402" s="43" t="s">
        <v>1161</v>
      </c>
      <c r="N402" s="44">
        <v>15</v>
      </c>
      <c r="O402" s="44">
        <v>8</v>
      </c>
      <c r="P402" s="39" t="s">
        <v>57</v>
      </c>
      <c r="Q402" s="36">
        <v>53.8</v>
      </c>
      <c r="R402" s="37">
        <f>ROUNDDOWN(IF(Q402&gt;0,Q402,#REF!)*0.8,0)</f>
        <v>43</v>
      </c>
      <c r="S402" s="37">
        <f t="shared" si="12"/>
        <v>34</v>
      </c>
      <c r="T402" s="37">
        <f t="shared" si="13"/>
        <v>80.7</v>
      </c>
    </row>
    <row r="403" spans="1:20">
      <c r="A403" s="38" t="s">
        <v>1139</v>
      </c>
      <c r="B403" s="39" t="s">
        <v>1140</v>
      </c>
      <c r="C403" s="39" t="s">
        <v>1141</v>
      </c>
      <c r="D403" s="46" t="s">
        <v>1142</v>
      </c>
      <c r="E403" s="38" t="s">
        <v>1143</v>
      </c>
      <c r="F403" s="39" t="s">
        <v>1144</v>
      </c>
      <c r="G403" s="40" t="s">
        <v>1145</v>
      </c>
      <c r="H403" s="38" t="s">
        <v>1146</v>
      </c>
      <c r="I403" s="39" t="s">
        <v>1147</v>
      </c>
      <c r="J403" s="40" t="s">
        <v>1145</v>
      </c>
      <c r="K403" s="41" t="s">
        <v>1162</v>
      </c>
      <c r="L403" s="42" t="s">
        <v>1149</v>
      </c>
      <c r="M403" s="43" t="s">
        <v>1163</v>
      </c>
      <c r="N403" s="44">
        <v>15</v>
      </c>
      <c r="O403" s="44">
        <v>9</v>
      </c>
      <c r="P403" s="39" t="s">
        <v>57</v>
      </c>
      <c r="Q403" s="36">
        <v>53.53</v>
      </c>
      <c r="R403" s="37">
        <f>ROUNDDOWN(IF(Q403&gt;0,Q403,#REF!)*0.8,0)</f>
        <v>42</v>
      </c>
      <c r="S403" s="37">
        <f t="shared" si="12"/>
        <v>33</v>
      </c>
      <c r="T403" s="37">
        <f t="shared" si="13"/>
        <v>80.290000000000006</v>
      </c>
    </row>
    <row r="404" spans="1:20">
      <c r="A404" s="38" t="s">
        <v>1139</v>
      </c>
      <c r="B404" s="39" t="s">
        <v>1140</v>
      </c>
      <c r="C404" s="39" t="s">
        <v>1141</v>
      </c>
      <c r="D404" s="46" t="s">
        <v>1142</v>
      </c>
      <c r="E404" s="38" t="s">
        <v>1143</v>
      </c>
      <c r="F404" s="39" t="s">
        <v>1144</v>
      </c>
      <c r="G404" s="40" t="s">
        <v>1145</v>
      </c>
      <c r="H404" s="38" t="s">
        <v>1146</v>
      </c>
      <c r="I404" s="39" t="s">
        <v>1147</v>
      </c>
      <c r="J404" s="40" t="s">
        <v>1145</v>
      </c>
      <c r="K404" s="41" t="s">
        <v>1164</v>
      </c>
      <c r="L404" s="42" t="s">
        <v>1149</v>
      </c>
      <c r="M404" s="43" t="s">
        <v>1165</v>
      </c>
      <c r="N404" s="44">
        <v>5</v>
      </c>
      <c r="O404" s="44">
        <v>9</v>
      </c>
      <c r="P404" s="39" t="s">
        <v>57</v>
      </c>
      <c r="Q404" s="36">
        <v>53.53</v>
      </c>
      <c r="R404" s="37">
        <f>ROUNDDOWN(IF(Q404&gt;0,Q404,#REF!)*0.8,0)</f>
        <v>42</v>
      </c>
      <c r="S404" s="37">
        <f t="shared" si="12"/>
        <v>33</v>
      </c>
      <c r="T404" s="37">
        <f t="shared" si="13"/>
        <v>80.290000000000006</v>
      </c>
    </row>
    <row r="405" spans="1:20">
      <c r="A405" s="38" t="s">
        <v>1139</v>
      </c>
      <c r="B405" s="39" t="s">
        <v>1140</v>
      </c>
      <c r="C405" s="39" t="s">
        <v>1141</v>
      </c>
      <c r="D405" s="46" t="s">
        <v>1142</v>
      </c>
      <c r="E405" s="38" t="s">
        <v>1143</v>
      </c>
      <c r="F405" s="39" t="s">
        <v>1144</v>
      </c>
      <c r="G405" s="40" t="s">
        <v>1145</v>
      </c>
      <c r="H405" s="38" t="s">
        <v>1146</v>
      </c>
      <c r="I405" s="39" t="s">
        <v>1147</v>
      </c>
      <c r="J405" s="40" t="s">
        <v>1145</v>
      </c>
      <c r="K405" s="41" t="s">
        <v>1166</v>
      </c>
      <c r="L405" s="42" t="s">
        <v>1149</v>
      </c>
      <c r="M405" s="43" t="s">
        <v>1167</v>
      </c>
      <c r="N405" s="44">
        <v>5</v>
      </c>
      <c r="O405" s="44">
        <v>9</v>
      </c>
      <c r="P405" s="39" t="s">
        <v>57</v>
      </c>
      <c r="Q405" s="36">
        <v>53.53</v>
      </c>
      <c r="R405" s="37">
        <f>ROUNDDOWN(IF(Q405&gt;0,Q405,#REF!)*0.8,0)</f>
        <v>42</v>
      </c>
      <c r="S405" s="37">
        <f t="shared" si="12"/>
        <v>33</v>
      </c>
      <c r="T405" s="37">
        <f t="shared" si="13"/>
        <v>80.290000000000006</v>
      </c>
    </row>
    <row r="406" spans="1:20">
      <c r="A406" s="38" t="s">
        <v>1139</v>
      </c>
      <c r="B406" s="39" t="s">
        <v>1140</v>
      </c>
      <c r="C406" s="39" t="s">
        <v>1141</v>
      </c>
      <c r="D406" s="46" t="s">
        <v>1142</v>
      </c>
      <c r="E406" s="38" t="s">
        <v>1143</v>
      </c>
      <c r="F406" s="39" t="s">
        <v>1144</v>
      </c>
      <c r="G406" s="40" t="s">
        <v>1145</v>
      </c>
      <c r="H406" s="38" t="s">
        <v>1146</v>
      </c>
      <c r="I406" s="39" t="s">
        <v>1147</v>
      </c>
      <c r="J406" s="40" t="s">
        <v>1145</v>
      </c>
      <c r="K406" s="41" t="s">
        <v>1168</v>
      </c>
      <c r="L406" s="42" t="s">
        <v>1149</v>
      </c>
      <c r="M406" s="43" t="s">
        <v>1169</v>
      </c>
      <c r="N406" s="44">
        <v>5</v>
      </c>
      <c r="O406" s="44">
        <v>9</v>
      </c>
      <c r="P406" s="39" t="s">
        <v>57</v>
      </c>
      <c r="Q406" s="36">
        <v>53.53</v>
      </c>
      <c r="R406" s="37">
        <f>ROUNDDOWN(IF(Q406&gt;0,Q406,#REF!)*0.8,0)</f>
        <v>42</v>
      </c>
      <c r="S406" s="37">
        <f t="shared" si="12"/>
        <v>33</v>
      </c>
      <c r="T406" s="37">
        <f t="shared" si="13"/>
        <v>80.290000000000006</v>
      </c>
    </row>
    <row r="407" spans="1:20">
      <c r="A407" s="38" t="s">
        <v>1139</v>
      </c>
      <c r="B407" s="39" t="s">
        <v>1140</v>
      </c>
      <c r="C407" s="39" t="s">
        <v>1141</v>
      </c>
      <c r="D407" s="46" t="s">
        <v>1142</v>
      </c>
      <c r="E407" s="38" t="s">
        <v>1143</v>
      </c>
      <c r="F407" s="39" t="s">
        <v>1144</v>
      </c>
      <c r="G407" s="40" t="s">
        <v>1145</v>
      </c>
      <c r="H407" s="38" t="s">
        <v>1146</v>
      </c>
      <c r="I407" s="39" t="s">
        <v>1147</v>
      </c>
      <c r="J407" s="40" t="s">
        <v>1145</v>
      </c>
      <c r="K407" s="41" t="s">
        <v>1170</v>
      </c>
      <c r="L407" s="42" t="s">
        <v>1149</v>
      </c>
      <c r="M407" s="43" t="s">
        <v>1171</v>
      </c>
      <c r="N407" s="44"/>
      <c r="O407" s="44"/>
      <c r="P407" s="39" t="s">
        <v>57</v>
      </c>
      <c r="Q407" s="36">
        <v>53.53</v>
      </c>
      <c r="R407" s="37">
        <f>ROUNDDOWN(IF(Q407&gt;0,Q407,#REF!)*0.8,0)</f>
        <v>42</v>
      </c>
      <c r="S407" s="37">
        <f t="shared" si="12"/>
        <v>33</v>
      </c>
      <c r="T407" s="37">
        <f t="shared" si="13"/>
        <v>80.290000000000006</v>
      </c>
    </row>
    <row r="408" spans="1:20">
      <c r="A408" s="38" t="s">
        <v>1139</v>
      </c>
      <c r="B408" s="39" t="s">
        <v>1140</v>
      </c>
      <c r="C408" s="39" t="s">
        <v>1141</v>
      </c>
      <c r="D408" s="46" t="s">
        <v>1142</v>
      </c>
      <c r="E408" s="38" t="s">
        <v>1143</v>
      </c>
      <c r="F408" s="39" t="s">
        <v>1144</v>
      </c>
      <c r="G408" s="40" t="s">
        <v>1145</v>
      </c>
      <c r="H408" s="38" t="s">
        <v>1146</v>
      </c>
      <c r="I408" s="39" t="s">
        <v>1147</v>
      </c>
      <c r="J408" s="40" t="s">
        <v>1145</v>
      </c>
      <c r="K408" s="41" t="s">
        <v>1172</v>
      </c>
      <c r="L408" s="42" t="s">
        <v>1149</v>
      </c>
      <c r="M408" s="43" t="s">
        <v>1173</v>
      </c>
      <c r="N408" s="44">
        <v>15</v>
      </c>
      <c r="O408" s="44">
        <v>9</v>
      </c>
      <c r="P408" s="39" t="s">
        <v>57</v>
      </c>
      <c r="Q408" s="36">
        <v>53.53</v>
      </c>
      <c r="R408" s="37">
        <f>ROUNDDOWN(IF(Q408&gt;0,Q408,#REF!)*0.8,0)</f>
        <v>42</v>
      </c>
      <c r="S408" s="37">
        <f t="shared" si="12"/>
        <v>33</v>
      </c>
      <c r="T408" s="37">
        <f t="shared" si="13"/>
        <v>80.290000000000006</v>
      </c>
    </row>
    <row r="409" spans="1:20">
      <c r="A409" s="38" t="s">
        <v>1139</v>
      </c>
      <c r="B409" s="39" t="s">
        <v>1140</v>
      </c>
      <c r="C409" s="39" t="s">
        <v>1141</v>
      </c>
      <c r="D409" s="46" t="s">
        <v>1142</v>
      </c>
      <c r="E409" s="38" t="s">
        <v>1143</v>
      </c>
      <c r="F409" s="39" t="s">
        <v>1144</v>
      </c>
      <c r="G409" s="40" t="s">
        <v>1145</v>
      </c>
      <c r="H409" s="38" t="s">
        <v>1146</v>
      </c>
      <c r="I409" s="39" t="s">
        <v>1147</v>
      </c>
      <c r="J409" s="40" t="s">
        <v>1145</v>
      </c>
      <c r="K409" s="41" t="s">
        <v>122</v>
      </c>
      <c r="L409" s="42" t="s">
        <v>1151</v>
      </c>
      <c r="M409" s="43" t="s">
        <v>1174</v>
      </c>
      <c r="N409" s="44">
        <v>5</v>
      </c>
      <c r="O409" s="44">
        <v>8</v>
      </c>
      <c r="P409" s="39" t="s">
        <v>57</v>
      </c>
      <c r="Q409" s="36">
        <v>53.8</v>
      </c>
      <c r="R409" s="37">
        <f>ROUNDDOWN(IF(Q409&gt;0,Q409,#REF!)*0.8,0)</f>
        <v>43</v>
      </c>
      <c r="S409" s="37">
        <f t="shared" si="12"/>
        <v>34</v>
      </c>
      <c r="T409" s="37">
        <f t="shared" si="13"/>
        <v>80.7</v>
      </c>
    </row>
    <row r="410" spans="1:20">
      <c r="A410" s="38" t="s">
        <v>1139</v>
      </c>
      <c r="B410" s="39" t="s">
        <v>1140</v>
      </c>
      <c r="C410" s="39" t="s">
        <v>1141</v>
      </c>
      <c r="D410" s="46" t="s">
        <v>1142</v>
      </c>
      <c r="E410" s="38" t="s">
        <v>1143</v>
      </c>
      <c r="F410" s="39" t="s">
        <v>1144</v>
      </c>
      <c r="G410" s="40" t="s">
        <v>1145</v>
      </c>
      <c r="H410" s="38" t="s">
        <v>1146</v>
      </c>
      <c r="I410" s="39" t="s">
        <v>1147</v>
      </c>
      <c r="J410" s="40" t="s">
        <v>1145</v>
      </c>
      <c r="K410" s="41" t="s">
        <v>1175</v>
      </c>
      <c r="L410" s="42">
        <v>5453</v>
      </c>
      <c r="M410" s="43" t="s">
        <v>133</v>
      </c>
      <c r="N410" s="44"/>
      <c r="O410" s="44"/>
      <c r="P410" s="39" t="s">
        <v>57</v>
      </c>
      <c r="Q410" s="36">
        <v>10.3</v>
      </c>
      <c r="R410" s="37">
        <f>ROUNDDOWN(IF(Q410&gt;0,Q410,#REF!)*0.8,0)</f>
        <v>8</v>
      </c>
      <c r="S410" s="37">
        <f t="shared" si="12"/>
        <v>6</v>
      </c>
      <c r="T410" s="37">
        <f t="shared" si="13"/>
        <v>15.45</v>
      </c>
    </row>
    <row r="411" spans="1:20">
      <c r="A411" s="38" t="s">
        <v>1139</v>
      </c>
      <c r="B411" s="39" t="s">
        <v>1140</v>
      </c>
      <c r="C411" s="39" t="s">
        <v>1141</v>
      </c>
      <c r="D411" s="46" t="s">
        <v>1142</v>
      </c>
      <c r="E411" s="38" t="s">
        <v>1143</v>
      </c>
      <c r="F411" s="39" t="s">
        <v>1144</v>
      </c>
      <c r="G411" s="40" t="s">
        <v>1145</v>
      </c>
      <c r="H411" s="38" t="s">
        <v>1146</v>
      </c>
      <c r="I411" s="39" t="s">
        <v>1147</v>
      </c>
      <c r="J411" s="40" t="s">
        <v>1145</v>
      </c>
      <c r="K411" s="41" t="s">
        <v>124</v>
      </c>
      <c r="L411" s="42" t="s">
        <v>1151</v>
      </c>
      <c r="M411" s="43" t="s">
        <v>1176</v>
      </c>
      <c r="N411" s="44">
        <v>5</v>
      </c>
      <c r="O411" s="44">
        <v>8</v>
      </c>
      <c r="P411" s="39" t="s">
        <v>57</v>
      </c>
      <c r="Q411" s="36">
        <v>53.8</v>
      </c>
      <c r="R411" s="37">
        <f>ROUNDDOWN(IF(Q411&gt;0,Q411,#REF!)*0.8,0)</f>
        <v>43</v>
      </c>
      <c r="S411" s="37">
        <f t="shared" si="12"/>
        <v>34</v>
      </c>
      <c r="T411" s="37">
        <f t="shared" si="13"/>
        <v>80.7</v>
      </c>
    </row>
    <row r="412" spans="1:20">
      <c r="A412" s="38" t="s">
        <v>1139</v>
      </c>
      <c r="B412" s="39" t="s">
        <v>1140</v>
      </c>
      <c r="C412" s="39" t="s">
        <v>1141</v>
      </c>
      <c r="D412" s="46" t="s">
        <v>1142</v>
      </c>
      <c r="E412" s="38" t="s">
        <v>1143</v>
      </c>
      <c r="F412" s="39" t="s">
        <v>1144</v>
      </c>
      <c r="G412" s="40" t="s">
        <v>1145</v>
      </c>
      <c r="H412" s="38" t="s">
        <v>1146</v>
      </c>
      <c r="I412" s="39" t="s">
        <v>1147</v>
      </c>
      <c r="J412" s="40" t="s">
        <v>1145</v>
      </c>
      <c r="K412" s="41" t="s">
        <v>241</v>
      </c>
      <c r="L412" s="42" t="s">
        <v>1151</v>
      </c>
      <c r="M412" s="43" t="s">
        <v>1177</v>
      </c>
      <c r="N412" s="44"/>
      <c r="O412" s="44"/>
      <c r="P412" s="39" t="s">
        <v>57</v>
      </c>
      <c r="Q412" s="36">
        <v>53.8</v>
      </c>
      <c r="R412" s="37">
        <f>ROUNDDOWN(IF(Q412&gt;0,Q412,#REF!)*0.8,0)</f>
        <v>43</v>
      </c>
      <c r="S412" s="37">
        <f t="shared" si="12"/>
        <v>34</v>
      </c>
      <c r="T412" s="37">
        <f t="shared" si="13"/>
        <v>80.7</v>
      </c>
    </row>
    <row r="413" spans="1:20">
      <c r="A413" s="38" t="s">
        <v>1139</v>
      </c>
      <c r="B413" s="39" t="s">
        <v>1140</v>
      </c>
      <c r="C413" s="39" t="s">
        <v>1141</v>
      </c>
      <c r="D413" s="46" t="s">
        <v>1142</v>
      </c>
      <c r="E413" s="38" t="s">
        <v>1143</v>
      </c>
      <c r="F413" s="39" t="s">
        <v>1144</v>
      </c>
      <c r="G413" s="40" t="s">
        <v>1145</v>
      </c>
      <c r="H413" s="38" t="s">
        <v>1146</v>
      </c>
      <c r="I413" s="39" t="s">
        <v>1147</v>
      </c>
      <c r="J413" s="40" t="s">
        <v>1145</v>
      </c>
      <c r="K413" s="41" t="s">
        <v>1178</v>
      </c>
      <c r="L413" s="42" t="s">
        <v>1149</v>
      </c>
      <c r="M413" s="43" t="s">
        <v>1179</v>
      </c>
      <c r="N413" s="44"/>
      <c r="O413" s="44"/>
      <c r="P413" s="39" t="s">
        <v>57</v>
      </c>
      <c r="Q413" s="36">
        <v>53.53</v>
      </c>
      <c r="R413" s="37">
        <f>ROUNDDOWN(IF(Q413&gt;0,Q413,#REF!)*0.8,0)</f>
        <v>42</v>
      </c>
      <c r="S413" s="37">
        <f t="shared" si="12"/>
        <v>33</v>
      </c>
      <c r="T413" s="37">
        <f t="shared" si="13"/>
        <v>80.290000000000006</v>
      </c>
    </row>
    <row r="414" spans="1:20">
      <c r="A414" s="38" t="s">
        <v>1139</v>
      </c>
      <c r="B414" s="39" t="s">
        <v>1140</v>
      </c>
      <c r="C414" s="39" t="s">
        <v>1141</v>
      </c>
      <c r="D414" s="46" t="s">
        <v>1142</v>
      </c>
      <c r="E414" s="38" t="s">
        <v>1143</v>
      </c>
      <c r="F414" s="39" t="s">
        <v>1144</v>
      </c>
      <c r="G414" s="40" t="s">
        <v>1145</v>
      </c>
      <c r="H414" s="38" t="s">
        <v>1146</v>
      </c>
      <c r="I414" s="39" t="s">
        <v>1147</v>
      </c>
      <c r="J414" s="40" t="s">
        <v>1145</v>
      </c>
      <c r="K414" s="41" t="s">
        <v>128</v>
      </c>
      <c r="L414" s="42" t="s">
        <v>1151</v>
      </c>
      <c r="M414" s="43" t="s">
        <v>1180</v>
      </c>
      <c r="N414" s="44">
        <v>5</v>
      </c>
      <c r="O414" s="44">
        <v>8</v>
      </c>
      <c r="P414" s="39" t="s">
        <v>57</v>
      </c>
      <c r="Q414" s="36">
        <v>53.8</v>
      </c>
      <c r="R414" s="37">
        <f>ROUNDDOWN(IF(Q414&gt;0,Q414,#REF!)*0.8,0)</f>
        <v>43</v>
      </c>
      <c r="S414" s="37">
        <f t="shared" si="12"/>
        <v>34</v>
      </c>
      <c r="T414" s="37">
        <f t="shared" si="13"/>
        <v>80.7</v>
      </c>
    </row>
    <row r="415" spans="1:20">
      <c r="A415" s="38" t="s">
        <v>1139</v>
      </c>
      <c r="B415" s="39" t="s">
        <v>1140</v>
      </c>
      <c r="C415" s="39" t="s">
        <v>1141</v>
      </c>
      <c r="D415" s="46" t="s">
        <v>1142</v>
      </c>
      <c r="E415" s="38" t="s">
        <v>1143</v>
      </c>
      <c r="F415" s="39" t="s">
        <v>1144</v>
      </c>
      <c r="G415" s="40" t="s">
        <v>1145</v>
      </c>
      <c r="H415" s="38" t="s">
        <v>1146</v>
      </c>
      <c r="I415" s="39" t="s">
        <v>1147</v>
      </c>
      <c r="J415" s="40" t="s">
        <v>1145</v>
      </c>
      <c r="K415" s="41" t="s">
        <v>130</v>
      </c>
      <c r="L415" s="42" t="s">
        <v>1151</v>
      </c>
      <c r="M415" s="43" t="s">
        <v>1181</v>
      </c>
      <c r="N415" s="44">
        <v>25</v>
      </c>
      <c r="O415" s="44">
        <v>7</v>
      </c>
      <c r="P415" s="39" t="s">
        <v>57</v>
      </c>
      <c r="Q415" s="36">
        <v>53.8</v>
      </c>
      <c r="R415" s="37">
        <f>ROUNDDOWN(IF(Q415&gt;0,Q415,#REF!)*0.8,0)</f>
        <v>43</v>
      </c>
      <c r="S415" s="37">
        <f t="shared" si="12"/>
        <v>34</v>
      </c>
      <c r="T415" s="37">
        <f t="shared" si="13"/>
        <v>80.7</v>
      </c>
    </row>
    <row r="416" spans="1:20">
      <c r="A416" s="38" t="s">
        <v>1139</v>
      </c>
      <c r="B416" s="39" t="s">
        <v>1140</v>
      </c>
      <c r="C416" s="39" t="s">
        <v>1141</v>
      </c>
      <c r="D416" s="46" t="s">
        <v>1142</v>
      </c>
      <c r="E416" s="38" t="s">
        <v>1143</v>
      </c>
      <c r="F416" s="39" t="s">
        <v>1144</v>
      </c>
      <c r="G416" s="40" t="s">
        <v>1145</v>
      </c>
      <c r="H416" s="38" t="s">
        <v>1146</v>
      </c>
      <c r="I416" s="39" t="s">
        <v>1147</v>
      </c>
      <c r="J416" s="40" t="s">
        <v>1145</v>
      </c>
      <c r="K416" s="41" t="s">
        <v>249</v>
      </c>
      <c r="L416" s="42" t="s">
        <v>1151</v>
      </c>
      <c r="M416" s="43" t="s">
        <v>1182</v>
      </c>
      <c r="N416" s="44">
        <v>15</v>
      </c>
      <c r="O416" s="44">
        <v>7</v>
      </c>
      <c r="P416" s="39" t="s">
        <v>57</v>
      </c>
      <c r="Q416" s="36">
        <v>53.8</v>
      </c>
      <c r="R416" s="37">
        <f>ROUNDDOWN(IF(Q416&gt;0,Q416,#REF!)*0.8,0)</f>
        <v>43</v>
      </c>
      <c r="S416" s="37">
        <f t="shared" si="12"/>
        <v>34</v>
      </c>
      <c r="T416" s="37">
        <f t="shared" si="13"/>
        <v>80.7</v>
      </c>
    </row>
    <row r="417" spans="1:20">
      <c r="A417" s="38" t="s">
        <v>1139</v>
      </c>
      <c r="B417" s="39" t="s">
        <v>1140</v>
      </c>
      <c r="C417" s="39" t="s">
        <v>1141</v>
      </c>
      <c r="D417" s="46" t="s">
        <v>1142</v>
      </c>
      <c r="E417" s="38" t="s">
        <v>1143</v>
      </c>
      <c r="F417" s="39" t="s">
        <v>1144</v>
      </c>
      <c r="G417" s="40" t="s">
        <v>1145</v>
      </c>
      <c r="H417" s="38" t="s">
        <v>1146</v>
      </c>
      <c r="I417" s="39" t="s">
        <v>1147</v>
      </c>
      <c r="J417" s="40" t="s">
        <v>1145</v>
      </c>
      <c r="K417" s="41" t="s">
        <v>136</v>
      </c>
      <c r="L417" s="42" t="s">
        <v>1151</v>
      </c>
      <c r="M417" s="43" t="s">
        <v>1183</v>
      </c>
      <c r="N417" s="44">
        <v>15</v>
      </c>
      <c r="O417" s="44">
        <v>7</v>
      </c>
      <c r="P417" s="39" t="s">
        <v>57</v>
      </c>
      <c r="Q417" s="36">
        <v>53.8</v>
      </c>
      <c r="R417" s="37">
        <f>ROUNDDOWN(IF(Q417&gt;0,Q417,#REF!)*0.8,0)</f>
        <v>43</v>
      </c>
      <c r="S417" s="37">
        <f t="shared" si="12"/>
        <v>34</v>
      </c>
      <c r="T417" s="37">
        <f t="shared" si="13"/>
        <v>80.7</v>
      </c>
    </row>
    <row r="418" spans="1:20">
      <c r="A418" s="38" t="s">
        <v>1139</v>
      </c>
      <c r="B418" s="39" t="s">
        <v>1140</v>
      </c>
      <c r="C418" s="39" t="s">
        <v>1141</v>
      </c>
      <c r="D418" s="46" t="s">
        <v>1142</v>
      </c>
      <c r="E418" s="38" t="s">
        <v>1143</v>
      </c>
      <c r="F418" s="39" t="s">
        <v>1144</v>
      </c>
      <c r="G418" s="40" t="s">
        <v>1145</v>
      </c>
      <c r="H418" s="38" t="s">
        <v>1146</v>
      </c>
      <c r="I418" s="39" t="s">
        <v>1147</v>
      </c>
      <c r="J418" s="40" t="s">
        <v>1145</v>
      </c>
      <c r="K418" s="41" t="s">
        <v>252</v>
      </c>
      <c r="L418" s="42" t="s">
        <v>1151</v>
      </c>
      <c r="M418" s="43" t="s">
        <v>1184</v>
      </c>
      <c r="N418" s="44"/>
      <c r="O418" s="44"/>
      <c r="P418" s="39" t="s">
        <v>57</v>
      </c>
      <c r="Q418" s="36">
        <v>53.8</v>
      </c>
      <c r="R418" s="37">
        <f>ROUNDDOWN(IF(Q418&gt;0,Q418,#REF!)*0.8,0)</f>
        <v>43</v>
      </c>
      <c r="S418" s="37">
        <f t="shared" si="12"/>
        <v>34</v>
      </c>
      <c r="T418" s="37">
        <f t="shared" si="13"/>
        <v>80.7</v>
      </c>
    </row>
    <row r="419" spans="1:20">
      <c r="A419" s="38" t="s">
        <v>1139</v>
      </c>
      <c r="B419" s="39" t="s">
        <v>1140</v>
      </c>
      <c r="C419" s="39" t="s">
        <v>1141</v>
      </c>
      <c r="D419" s="46" t="s">
        <v>1142</v>
      </c>
      <c r="E419" s="38" t="s">
        <v>1143</v>
      </c>
      <c r="F419" s="39" t="s">
        <v>1144</v>
      </c>
      <c r="G419" s="40" t="s">
        <v>1145</v>
      </c>
      <c r="H419" s="38" t="s">
        <v>1146</v>
      </c>
      <c r="I419" s="39" t="s">
        <v>1147</v>
      </c>
      <c r="J419" s="40" t="s">
        <v>1145</v>
      </c>
      <c r="K419" s="41" t="s">
        <v>1185</v>
      </c>
      <c r="L419" s="42" t="s">
        <v>1149</v>
      </c>
      <c r="M419" s="43" t="s">
        <v>1186</v>
      </c>
      <c r="N419" s="44">
        <v>5</v>
      </c>
      <c r="O419" s="44">
        <v>9</v>
      </c>
      <c r="P419" s="39" t="s">
        <v>57</v>
      </c>
      <c r="Q419" s="36">
        <v>53.53</v>
      </c>
      <c r="R419" s="37">
        <f>ROUNDDOWN(IF(Q419&gt;0,Q419,#REF!)*0.8,0)</f>
        <v>42</v>
      </c>
      <c r="S419" s="37">
        <f t="shared" si="12"/>
        <v>33</v>
      </c>
      <c r="T419" s="37">
        <f t="shared" si="13"/>
        <v>80.290000000000006</v>
      </c>
    </row>
    <row r="420" spans="1:20">
      <c r="A420" s="38" t="s">
        <v>1139</v>
      </c>
      <c r="B420" s="39" t="s">
        <v>1140</v>
      </c>
      <c r="C420" s="39" t="s">
        <v>1141</v>
      </c>
      <c r="D420" s="46" t="s">
        <v>1142</v>
      </c>
      <c r="E420" s="38" t="s">
        <v>1143</v>
      </c>
      <c r="F420" s="39" t="s">
        <v>1144</v>
      </c>
      <c r="G420" s="40" t="s">
        <v>1145</v>
      </c>
      <c r="H420" s="38" t="s">
        <v>1146</v>
      </c>
      <c r="I420" s="39" t="s">
        <v>1147</v>
      </c>
      <c r="J420" s="40" t="s">
        <v>1145</v>
      </c>
      <c r="K420" s="41" t="s">
        <v>1187</v>
      </c>
      <c r="L420" s="42" t="s">
        <v>1149</v>
      </c>
      <c r="M420" s="43" t="s">
        <v>1188</v>
      </c>
      <c r="N420" s="44">
        <v>25</v>
      </c>
      <c r="O420" s="44">
        <v>8</v>
      </c>
      <c r="P420" s="39" t="s">
        <v>57</v>
      </c>
      <c r="Q420" s="36">
        <v>53.53</v>
      </c>
      <c r="R420" s="37">
        <f>ROUNDDOWN(IF(Q420&gt;0,Q420,#REF!)*0.8,0)</f>
        <v>42</v>
      </c>
      <c r="S420" s="37">
        <f t="shared" si="12"/>
        <v>33</v>
      </c>
      <c r="T420" s="37">
        <f t="shared" si="13"/>
        <v>80.290000000000006</v>
      </c>
    </row>
    <row r="421" spans="1:20">
      <c r="A421" s="38" t="s">
        <v>1139</v>
      </c>
      <c r="B421" s="39" t="s">
        <v>1140</v>
      </c>
      <c r="C421" s="39" t="s">
        <v>1141</v>
      </c>
      <c r="D421" s="46" t="s">
        <v>1142</v>
      </c>
      <c r="E421" s="38" t="s">
        <v>1143</v>
      </c>
      <c r="F421" s="39" t="s">
        <v>1144</v>
      </c>
      <c r="G421" s="40" t="s">
        <v>1145</v>
      </c>
      <c r="H421" s="38" t="s">
        <v>1146</v>
      </c>
      <c r="I421" s="39" t="s">
        <v>1147</v>
      </c>
      <c r="J421" s="40" t="s">
        <v>1145</v>
      </c>
      <c r="K421" s="41" t="s">
        <v>154</v>
      </c>
      <c r="L421" s="42" t="s">
        <v>1151</v>
      </c>
      <c r="M421" s="43" t="s">
        <v>1189</v>
      </c>
      <c r="N421" s="44">
        <v>15</v>
      </c>
      <c r="O421" s="44">
        <v>8</v>
      </c>
      <c r="P421" s="39" t="s">
        <v>57</v>
      </c>
      <c r="Q421" s="36">
        <v>53.8</v>
      </c>
      <c r="R421" s="37">
        <f>ROUNDDOWN(IF(Q421&gt;0,Q421,#REF!)*0.8,0)</f>
        <v>43</v>
      </c>
      <c r="S421" s="37">
        <f t="shared" si="12"/>
        <v>34</v>
      </c>
      <c r="T421" s="37">
        <f t="shared" si="13"/>
        <v>80.7</v>
      </c>
    </row>
    <row r="422" spans="1:20">
      <c r="A422" s="38" t="s">
        <v>1139</v>
      </c>
      <c r="B422" s="39" t="s">
        <v>1140</v>
      </c>
      <c r="C422" s="39" t="s">
        <v>1141</v>
      </c>
      <c r="D422" s="46" t="s">
        <v>1142</v>
      </c>
      <c r="E422" s="38" t="s">
        <v>1143</v>
      </c>
      <c r="F422" s="39" t="s">
        <v>1144</v>
      </c>
      <c r="G422" s="40" t="s">
        <v>1145</v>
      </c>
      <c r="H422" s="38" t="s">
        <v>1146</v>
      </c>
      <c r="I422" s="39" t="s">
        <v>1147</v>
      </c>
      <c r="J422" s="40" t="s">
        <v>1145</v>
      </c>
      <c r="K422" s="41" t="s">
        <v>1190</v>
      </c>
      <c r="L422" s="42" t="s">
        <v>1149</v>
      </c>
      <c r="M422" s="43" t="s">
        <v>1191</v>
      </c>
      <c r="N422" s="44"/>
      <c r="O422" s="44"/>
      <c r="P422" s="39" t="s">
        <v>57</v>
      </c>
      <c r="Q422" s="36">
        <v>53.53</v>
      </c>
      <c r="R422" s="37">
        <f>ROUNDDOWN(IF(Q422&gt;0,Q422,#REF!)*0.8,0)</f>
        <v>42</v>
      </c>
      <c r="S422" s="37">
        <f t="shared" si="12"/>
        <v>33</v>
      </c>
      <c r="T422" s="37">
        <f t="shared" si="13"/>
        <v>80.290000000000006</v>
      </c>
    </row>
    <row r="423" spans="1:20">
      <c r="A423" s="38" t="s">
        <v>1139</v>
      </c>
      <c r="B423" s="39" t="s">
        <v>1140</v>
      </c>
      <c r="C423" s="39" t="s">
        <v>1141</v>
      </c>
      <c r="D423" s="46" t="s">
        <v>1142</v>
      </c>
      <c r="E423" s="38" t="s">
        <v>1143</v>
      </c>
      <c r="F423" s="39" t="s">
        <v>1144</v>
      </c>
      <c r="G423" s="40" t="s">
        <v>1145</v>
      </c>
      <c r="H423" s="38" t="s">
        <v>1146</v>
      </c>
      <c r="I423" s="39" t="s">
        <v>1147</v>
      </c>
      <c r="J423" s="40" t="s">
        <v>1145</v>
      </c>
      <c r="K423" s="41" t="s">
        <v>257</v>
      </c>
      <c r="L423" s="42" t="s">
        <v>1151</v>
      </c>
      <c r="M423" s="43" t="s">
        <v>1192</v>
      </c>
      <c r="N423" s="44">
        <v>15</v>
      </c>
      <c r="O423" s="44">
        <v>7</v>
      </c>
      <c r="P423" s="39" t="s">
        <v>57</v>
      </c>
      <c r="Q423" s="36">
        <v>53.8</v>
      </c>
      <c r="R423" s="37">
        <f>ROUNDDOWN(IF(Q423&gt;0,Q423,#REF!)*0.8,0)</f>
        <v>43</v>
      </c>
      <c r="S423" s="37">
        <f t="shared" si="12"/>
        <v>34</v>
      </c>
      <c r="T423" s="37">
        <f t="shared" si="13"/>
        <v>80.7</v>
      </c>
    </row>
    <row r="424" spans="1:20">
      <c r="A424" s="38" t="s">
        <v>1139</v>
      </c>
      <c r="B424" s="39" t="s">
        <v>1140</v>
      </c>
      <c r="C424" s="39" t="s">
        <v>1141</v>
      </c>
      <c r="D424" s="46" t="s">
        <v>1142</v>
      </c>
      <c r="E424" s="38" t="s">
        <v>1143</v>
      </c>
      <c r="F424" s="39" t="s">
        <v>1144</v>
      </c>
      <c r="G424" s="40" t="s">
        <v>1145</v>
      </c>
      <c r="H424" s="38" t="s">
        <v>1146</v>
      </c>
      <c r="I424" s="39" t="s">
        <v>1147</v>
      </c>
      <c r="J424" s="40" t="s">
        <v>1145</v>
      </c>
      <c r="K424" s="41" t="s">
        <v>259</v>
      </c>
      <c r="L424" s="42" t="s">
        <v>1151</v>
      </c>
      <c r="M424" s="43" t="s">
        <v>1193</v>
      </c>
      <c r="N424" s="44">
        <v>5</v>
      </c>
      <c r="O424" s="44">
        <v>8</v>
      </c>
      <c r="P424" s="39" t="s">
        <v>57</v>
      </c>
      <c r="Q424" s="36">
        <v>53.8</v>
      </c>
      <c r="R424" s="37">
        <f>ROUNDDOWN(IF(Q424&gt;0,Q424,#REF!)*0.8,0)</f>
        <v>43</v>
      </c>
      <c r="S424" s="37">
        <f t="shared" si="12"/>
        <v>34</v>
      </c>
      <c r="T424" s="37">
        <f t="shared" si="13"/>
        <v>80.7</v>
      </c>
    </row>
    <row r="425" spans="1:20">
      <c r="A425" s="38" t="s">
        <v>1139</v>
      </c>
      <c r="B425" s="39" t="s">
        <v>1140</v>
      </c>
      <c r="C425" s="39" t="s">
        <v>1141</v>
      </c>
      <c r="D425" s="46" t="s">
        <v>1142</v>
      </c>
      <c r="E425" s="38" t="s">
        <v>1143</v>
      </c>
      <c r="F425" s="39" t="s">
        <v>1144</v>
      </c>
      <c r="G425" s="40" t="s">
        <v>1145</v>
      </c>
      <c r="H425" s="38" t="s">
        <v>1146</v>
      </c>
      <c r="I425" s="39" t="s">
        <v>1147</v>
      </c>
      <c r="J425" s="40" t="s">
        <v>1145</v>
      </c>
      <c r="K425" s="41" t="s">
        <v>158</v>
      </c>
      <c r="L425" s="42" t="s">
        <v>1151</v>
      </c>
      <c r="M425" s="43" t="s">
        <v>1194</v>
      </c>
      <c r="N425" s="44">
        <v>15</v>
      </c>
      <c r="O425" s="44">
        <v>7</v>
      </c>
      <c r="P425" s="39" t="s">
        <v>57</v>
      </c>
      <c r="Q425" s="36">
        <v>53.8</v>
      </c>
      <c r="R425" s="37">
        <f>ROUNDDOWN(IF(Q425&gt;0,Q425,#REF!)*0.8,0)</f>
        <v>43</v>
      </c>
      <c r="S425" s="37">
        <f t="shared" si="12"/>
        <v>34</v>
      </c>
      <c r="T425" s="37">
        <f t="shared" si="13"/>
        <v>80.7</v>
      </c>
    </row>
    <row r="426" spans="1:20">
      <c r="A426" s="38" t="s">
        <v>1139</v>
      </c>
      <c r="B426" s="39" t="s">
        <v>1140</v>
      </c>
      <c r="C426" s="39" t="s">
        <v>1141</v>
      </c>
      <c r="D426" s="46" t="s">
        <v>1142</v>
      </c>
      <c r="E426" s="38" t="s">
        <v>1143</v>
      </c>
      <c r="F426" s="39" t="s">
        <v>1144</v>
      </c>
      <c r="G426" s="40" t="s">
        <v>1145</v>
      </c>
      <c r="H426" s="38" t="s">
        <v>1146</v>
      </c>
      <c r="I426" s="39" t="s">
        <v>1147</v>
      </c>
      <c r="J426" s="40" t="s">
        <v>1145</v>
      </c>
      <c r="K426" s="41" t="s">
        <v>1195</v>
      </c>
      <c r="L426" s="42" t="s">
        <v>1149</v>
      </c>
      <c r="M426" s="43" t="s">
        <v>1196</v>
      </c>
      <c r="N426" s="44"/>
      <c r="O426" s="44"/>
      <c r="P426" s="39" t="s">
        <v>57</v>
      </c>
      <c r="Q426" s="36">
        <v>53.53</v>
      </c>
      <c r="R426" s="37">
        <f>ROUNDDOWN(IF(Q426&gt;0,Q426,#REF!)*0.8,0)</f>
        <v>42</v>
      </c>
      <c r="S426" s="37">
        <f t="shared" si="12"/>
        <v>33</v>
      </c>
      <c r="T426" s="37">
        <f t="shared" si="13"/>
        <v>80.290000000000006</v>
      </c>
    </row>
    <row r="427" spans="1:20">
      <c r="A427" s="38" t="s">
        <v>1139</v>
      </c>
      <c r="B427" s="39" t="s">
        <v>1140</v>
      </c>
      <c r="C427" s="39" t="s">
        <v>1141</v>
      </c>
      <c r="D427" s="46" t="s">
        <v>1142</v>
      </c>
      <c r="E427" s="38" t="s">
        <v>1143</v>
      </c>
      <c r="F427" s="39" t="s">
        <v>1144</v>
      </c>
      <c r="G427" s="40" t="s">
        <v>1145</v>
      </c>
      <c r="H427" s="38" t="s">
        <v>1146</v>
      </c>
      <c r="I427" s="39" t="s">
        <v>1147</v>
      </c>
      <c r="J427" s="40" t="s">
        <v>1145</v>
      </c>
      <c r="K427" s="41" t="s">
        <v>162</v>
      </c>
      <c r="L427" s="42" t="s">
        <v>1151</v>
      </c>
      <c r="M427" s="43" t="s">
        <v>1197</v>
      </c>
      <c r="N427" s="44">
        <v>25</v>
      </c>
      <c r="O427" s="44">
        <v>8</v>
      </c>
      <c r="P427" s="39" t="s">
        <v>57</v>
      </c>
      <c r="Q427" s="36">
        <v>53.8</v>
      </c>
      <c r="R427" s="37">
        <f>ROUNDDOWN(IF(Q427&gt;0,Q427,#REF!)*0.8,0)</f>
        <v>43</v>
      </c>
      <c r="S427" s="37">
        <f t="shared" si="12"/>
        <v>34</v>
      </c>
      <c r="T427" s="37">
        <f t="shared" si="13"/>
        <v>80.7</v>
      </c>
    </row>
    <row r="428" spans="1:20">
      <c r="A428" s="38" t="s">
        <v>1139</v>
      </c>
      <c r="B428" s="39" t="s">
        <v>1140</v>
      </c>
      <c r="C428" s="39" t="s">
        <v>1141</v>
      </c>
      <c r="D428" s="46" t="s">
        <v>1142</v>
      </c>
      <c r="E428" s="38" t="s">
        <v>1143</v>
      </c>
      <c r="F428" s="39" t="s">
        <v>1144</v>
      </c>
      <c r="G428" s="40" t="s">
        <v>1145</v>
      </c>
      <c r="H428" s="38" t="s">
        <v>1146</v>
      </c>
      <c r="I428" s="39" t="s">
        <v>1147</v>
      </c>
      <c r="J428" s="40" t="s">
        <v>1145</v>
      </c>
      <c r="K428" s="41" t="s">
        <v>164</v>
      </c>
      <c r="L428" s="42" t="s">
        <v>1151</v>
      </c>
      <c r="M428" s="43" t="s">
        <v>1198</v>
      </c>
      <c r="N428" s="44">
        <v>5</v>
      </c>
      <c r="O428" s="44">
        <v>8</v>
      </c>
      <c r="P428" s="39" t="s">
        <v>57</v>
      </c>
      <c r="Q428" s="36">
        <v>53.8</v>
      </c>
      <c r="R428" s="37">
        <f>ROUNDDOWN(IF(Q428&gt;0,Q428,#REF!)*0.8,0)</f>
        <v>43</v>
      </c>
      <c r="S428" s="37">
        <f t="shared" si="12"/>
        <v>34</v>
      </c>
      <c r="T428" s="37">
        <f t="shared" si="13"/>
        <v>80.7</v>
      </c>
    </row>
    <row r="429" spans="1:20">
      <c r="A429" s="38" t="s">
        <v>1139</v>
      </c>
      <c r="B429" s="39" t="s">
        <v>1140</v>
      </c>
      <c r="C429" s="39" t="s">
        <v>1141</v>
      </c>
      <c r="D429" s="46" t="s">
        <v>1142</v>
      </c>
      <c r="E429" s="38" t="s">
        <v>1143</v>
      </c>
      <c r="F429" s="39" t="s">
        <v>1144</v>
      </c>
      <c r="G429" s="40" t="s">
        <v>1145</v>
      </c>
      <c r="H429" s="38" t="s">
        <v>1146</v>
      </c>
      <c r="I429" s="39" t="s">
        <v>1147</v>
      </c>
      <c r="J429" s="40" t="s">
        <v>1145</v>
      </c>
      <c r="K429" s="41" t="s">
        <v>167</v>
      </c>
      <c r="L429" s="42" t="s">
        <v>1151</v>
      </c>
      <c r="M429" s="43" t="s">
        <v>1199</v>
      </c>
      <c r="N429" s="44"/>
      <c r="O429" s="44"/>
      <c r="P429" s="39" t="s">
        <v>57</v>
      </c>
      <c r="Q429" s="36">
        <v>53.8</v>
      </c>
      <c r="R429" s="37">
        <f>ROUNDDOWN(IF(Q429&gt;0,Q429,#REF!)*0.8,0)</f>
        <v>43</v>
      </c>
      <c r="S429" s="37">
        <f t="shared" si="12"/>
        <v>34</v>
      </c>
      <c r="T429" s="37">
        <f t="shared" si="13"/>
        <v>80.7</v>
      </c>
    </row>
    <row r="430" spans="1:20">
      <c r="A430" s="38" t="s">
        <v>1139</v>
      </c>
      <c r="B430" s="39" t="s">
        <v>1140</v>
      </c>
      <c r="C430" s="39" t="s">
        <v>1141</v>
      </c>
      <c r="D430" s="46" t="s">
        <v>1142</v>
      </c>
      <c r="E430" s="38" t="s">
        <v>1143</v>
      </c>
      <c r="F430" s="39" t="s">
        <v>1144</v>
      </c>
      <c r="G430" s="40" t="s">
        <v>1145</v>
      </c>
      <c r="H430" s="38" t="s">
        <v>1146</v>
      </c>
      <c r="I430" s="39" t="s">
        <v>1147</v>
      </c>
      <c r="J430" s="40" t="s">
        <v>1145</v>
      </c>
      <c r="K430" s="41" t="s">
        <v>169</v>
      </c>
      <c r="L430" s="42" t="s">
        <v>1151</v>
      </c>
      <c r="M430" s="43" t="s">
        <v>1200</v>
      </c>
      <c r="N430" s="44"/>
      <c r="O430" s="44"/>
      <c r="P430" s="39" t="s">
        <v>57</v>
      </c>
      <c r="Q430" s="36">
        <v>53.8</v>
      </c>
      <c r="R430" s="37">
        <f>ROUNDDOWN(IF(Q430&gt;0,Q430,#REF!)*0.8,0)</f>
        <v>43</v>
      </c>
      <c r="S430" s="37">
        <f t="shared" si="12"/>
        <v>34</v>
      </c>
      <c r="T430" s="37">
        <f t="shared" si="13"/>
        <v>80.7</v>
      </c>
    </row>
    <row r="431" spans="1:20">
      <c r="A431" s="38" t="s">
        <v>1139</v>
      </c>
      <c r="B431" s="39" t="s">
        <v>1140</v>
      </c>
      <c r="C431" s="39" t="s">
        <v>1141</v>
      </c>
      <c r="D431" s="46" t="s">
        <v>1142</v>
      </c>
      <c r="E431" s="38" t="s">
        <v>1143</v>
      </c>
      <c r="F431" s="39" t="s">
        <v>1144</v>
      </c>
      <c r="G431" s="40" t="s">
        <v>1145</v>
      </c>
      <c r="H431" s="38" t="s">
        <v>1146</v>
      </c>
      <c r="I431" s="39" t="s">
        <v>1147</v>
      </c>
      <c r="J431" s="40" t="s">
        <v>1145</v>
      </c>
      <c r="K431" s="41" t="s">
        <v>1201</v>
      </c>
      <c r="L431" s="42" t="s">
        <v>1149</v>
      </c>
      <c r="M431" s="43" t="s">
        <v>1202</v>
      </c>
      <c r="N431" s="44"/>
      <c r="O431" s="44"/>
      <c r="P431" s="39" t="s">
        <v>57</v>
      </c>
      <c r="Q431" s="36">
        <v>53.53</v>
      </c>
      <c r="R431" s="37">
        <f>ROUNDDOWN(IF(Q431&gt;0,Q431,#REF!)*0.8,0)</f>
        <v>42</v>
      </c>
      <c r="S431" s="37">
        <f t="shared" si="12"/>
        <v>33</v>
      </c>
      <c r="T431" s="37">
        <f t="shared" si="13"/>
        <v>80.290000000000006</v>
      </c>
    </row>
    <row r="432" spans="1:20">
      <c r="A432" s="38" t="s">
        <v>1139</v>
      </c>
      <c r="B432" s="39" t="s">
        <v>1140</v>
      </c>
      <c r="C432" s="39" t="s">
        <v>1141</v>
      </c>
      <c r="D432" s="46" t="s">
        <v>1142</v>
      </c>
      <c r="E432" s="38" t="s">
        <v>1143</v>
      </c>
      <c r="F432" s="39" t="s">
        <v>1144</v>
      </c>
      <c r="G432" s="40" t="s">
        <v>1145</v>
      </c>
      <c r="H432" s="38" t="s">
        <v>1146</v>
      </c>
      <c r="I432" s="39" t="s">
        <v>1147</v>
      </c>
      <c r="J432" s="40" t="s">
        <v>1145</v>
      </c>
      <c r="K432" s="41" t="s">
        <v>1203</v>
      </c>
      <c r="L432" s="42" t="s">
        <v>1149</v>
      </c>
      <c r="M432" s="43" t="s">
        <v>1204</v>
      </c>
      <c r="N432" s="44">
        <v>25</v>
      </c>
      <c r="O432" s="44">
        <v>8</v>
      </c>
      <c r="P432" s="39" t="s">
        <v>57</v>
      </c>
      <c r="Q432" s="36">
        <v>53.53</v>
      </c>
      <c r="R432" s="37">
        <f>ROUNDDOWN(IF(Q432&gt;0,Q432,#REF!)*0.8,0)</f>
        <v>42</v>
      </c>
      <c r="S432" s="37">
        <f t="shared" si="12"/>
        <v>33</v>
      </c>
      <c r="T432" s="37">
        <f t="shared" si="13"/>
        <v>80.290000000000006</v>
      </c>
    </row>
    <row r="433" spans="1:20">
      <c r="A433" s="38" t="s">
        <v>1139</v>
      </c>
      <c r="B433" s="39" t="s">
        <v>1140</v>
      </c>
      <c r="C433" s="39" t="s">
        <v>1141</v>
      </c>
      <c r="D433" s="46" t="s">
        <v>1142</v>
      </c>
      <c r="E433" s="38" t="s">
        <v>1143</v>
      </c>
      <c r="F433" s="39" t="s">
        <v>1144</v>
      </c>
      <c r="G433" s="40" t="s">
        <v>1145</v>
      </c>
      <c r="H433" s="38" t="s">
        <v>1146</v>
      </c>
      <c r="I433" s="39" t="s">
        <v>1147</v>
      </c>
      <c r="J433" s="40" t="s">
        <v>1145</v>
      </c>
      <c r="K433" s="41" t="s">
        <v>1205</v>
      </c>
      <c r="L433" s="42" t="s">
        <v>1149</v>
      </c>
      <c r="M433" s="43" t="s">
        <v>1206</v>
      </c>
      <c r="N433" s="44">
        <v>5</v>
      </c>
      <c r="O433" s="44">
        <v>9</v>
      </c>
      <c r="P433" s="39" t="s">
        <v>57</v>
      </c>
      <c r="Q433" s="36">
        <v>53.53</v>
      </c>
      <c r="R433" s="37">
        <f>ROUNDDOWN(IF(Q433&gt;0,Q433,#REF!)*0.8,0)</f>
        <v>42</v>
      </c>
      <c r="S433" s="37">
        <f t="shared" si="12"/>
        <v>33</v>
      </c>
      <c r="T433" s="37">
        <f t="shared" si="13"/>
        <v>80.290000000000006</v>
      </c>
    </row>
    <row r="434" spans="1:20">
      <c r="A434" s="38" t="s">
        <v>1139</v>
      </c>
      <c r="B434" s="39" t="s">
        <v>1140</v>
      </c>
      <c r="C434" s="39" t="s">
        <v>1141</v>
      </c>
      <c r="D434" s="46" t="s">
        <v>1142</v>
      </c>
      <c r="E434" s="38" t="s">
        <v>1143</v>
      </c>
      <c r="F434" s="39" t="s">
        <v>1144</v>
      </c>
      <c r="G434" s="40" t="s">
        <v>1145</v>
      </c>
      <c r="H434" s="38" t="s">
        <v>1146</v>
      </c>
      <c r="I434" s="39" t="s">
        <v>1147</v>
      </c>
      <c r="J434" s="40" t="s">
        <v>1145</v>
      </c>
      <c r="K434" s="41" t="s">
        <v>280</v>
      </c>
      <c r="L434" s="42" t="s">
        <v>1151</v>
      </c>
      <c r="M434" s="43" t="s">
        <v>1207</v>
      </c>
      <c r="N434" s="44">
        <v>15</v>
      </c>
      <c r="O434" s="44">
        <v>7</v>
      </c>
      <c r="P434" s="39" t="s">
        <v>57</v>
      </c>
      <c r="Q434" s="36">
        <v>53.8</v>
      </c>
      <c r="R434" s="37">
        <f>ROUNDDOWN(IF(Q434&gt;0,Q434,#REF!)*0.8,0)</f>
        <v>43</v>
      </c>
      <c r="S434" s="37">
        <f t="shared" si="12"/>
        <v>34</v>
      </c>
      <c r="T434" s="37">
        <f t="shared" si="13"/>
        <v>80.7</v>
      </c>
    </row>
    <row r="435" spans="1:20">
      <c r="A435" s="38" t="s">
        <v>1139</v>
      </c>
      <c r="B435" s="39" t="s">
        <v>1140</v>
      </c>
      <c r="C435" s="39" t="s">
        <v>1141</v>
      </c>
      <c r="D435" s="46" t="s">
        <v>1142</v>
      </c>
      <c r="E435" s="38" t="s">
        <v>1143</v>
      </c>
      <c r="F435" s="39" t="s">
        <v>1144</v>
      </c>
      <c r="G435" s="40" t="s">
        <v>1145</v>
      </c>
      <c r="H435" s="38" t="s">
        <v>1146</v>
      </c>
      <c r="I435" s="39" t="s">
        <v>1147</v>
      </c>
      <c r="J435" s="40" t="s">
        <v>1145</v>
      </c>
      <c r="K435" s="41" t="s">
        <v>1208</v>
      </c>
      <c r="L435" s="42" t="s">
        <v>1149</v>
      </c>
      <c r="M435" s="43" t="s">
        <v>1209</v>
      </c>
      <c r="N435" s="44">
        <v>5</v>
      </c>
      <c r="O435" s="44">
        <v>8</v>
      </c>
      <c r="P435" s="39" t="s">
        <v>57</v>
      </c>
      <c r="Q435" s="36">
        <v>53.53</v>
      </c>
      <c r="R435" s="37">
        <f>ROUNDDOWN(IF(Q435&gt;0,Q435,#REF!)*0.8,0)</f>
        <v>42</v>
      </c>
      <c r="S435" s="37">
        <f t="shared" si="12"/>
        <v>33</v>
      </c>
      <c r="T435" s="37">
        <f t="shared" si="13"/>
        <v>80.290000000000006</v>
      </c>
    </row>
    <row r="436" spans="1:20">
      <c r="A436" s="38" t="s">
        <v>1139</v>
      </c>
      <c r="B436" s="39" t="s">
        <v>1140</v>
      </c>
      <c r="C436" s="39" t="s">
        <v>1141</v>
      </c>
      <c r="D436" s="46" t="s">
        <v>1142</v>
      </c>
      <c r="E436" s="38" t="s">
        <v>1143</v>
      </c>
      <c r="F436" s="39" t="s">
        <v>1144</v>
      </c>
      <c r="G436" s="40" t="s">
        <v>1145</v>
      </c>
      <c r="H436" s="38" t="s">
        <v>1146</v>
      </c>
      <c r="I436" s="39" t="s">
        <v>1147</v>
      </c>
      <c r="J436" s="40" t="s">
        <v>1145</v>
      </c>
      <c r="K436" s="41" t="s">
        <v>171</v>
      </c>
      <c r="L436" s="42" t="s">
        <v>1151</v>
      </c>
      <c r="M436" s="57" t="s">
        <v>1210</v>
      </c>
      <c r="N436" s="44">
        <v>5</v>
      </c>
      <c r="O436" s="44">
        <v>8</v>
      </c>
      <c r="P436" s="39" t="s">
        <v>57</v>
      </c>
      <c r="Q436" s="36">
        <v>53.8</v>
      </c>
      <c r="R436" s="37">
        <f>ROUNDDOWN(IF(Q436&gt;0,Q436,#REF!)*0.8,0)</f>
        <v>43</v>
      </c>
      <c r="S436" s="37">
        <f t="shared" si="12"/>
        <v>34</v>
      </c>
      <c r="T436" s="37">
        <f t="shared" si="13"/>
        <v>80.7</v>
      </c>
    </row>
    <row r="437" spans="1:20">
      <c r="A437" s="38" t="s">
        <v>1139</v>
      </c>
      <c r="B437" s="39" t="s">
        <v>1140</v>
      </c>
      <c r="C437" s="39" t="s">
        <v>1141</v>
      </c>
      <c r="D437" s="46" t="s">
        <v>1142</v>
      </c>
      <c r="E437" s="38" t="s">
        <v>1143</v>
      </c>
      <c r="F437" s="39" t="s">
        <v>1144</v>
      </c>
      <c r="G437" s="40" t="s">
        <v>1145</v>
      </c>
      <c r="H437" s="38" t="s">
        <v>1146</v>
      </c>
      <c r="I437" s="39" t="s">
        <v>1147</v>
      </c>
      <c r="J437" s="40" t="s">
        <v>1145</v>
      </c>
      <c r="K437" s="41" t="s">
        <v>290</v>
      </c>
      <c r="L437" s="42" t="s">
        <v>1151</v>
      </c>
      <c r="M437" s="43" t="s">
        <v>1211</v>
      </c>
      <c r="N437" s="44">
        <v>25</v>
      </c>
      <c r="O437" s="44">
        <v>7</v>
      </c>
      <c r="P437" s="39" t="s">
        <v>57</v>
      </c>
      <c r="Q437" s="36">
        <v>53.8</v>
      </c>
      <c r="R437" s="37">
        <f>ROUNDDOWN(IF(Q437&gt;0,Q437,#REF!)*0.8,0)</f>
        <v>43</v>
      </c>
      <c r="S437" s="37">
        <f t="shared" si="12"/>
        <v>34</v>
      </c>
      <c r="T437" s="37">
        <f t="shared" si="13"/>
        <v>80.7</v>
      </c>
    </row>
    <row r="438" spans="1:20">
      <c r="A438" s="38" t="s">
        <v>1139</v>
      </c>
      <c r="B438" s="39" t="s">
        <v>1140</v>
      </c>
      <c r="C438" s="39" t="s">
        <v>1141</v>
      </c>
      <c r="D438" s="46" t="s">
        <v>1142</v>
      </c>
      <c r="E438" s="38" t="s">
        <v>1143</v>
      </c>
      <c r="F438" s="39" t="s">
        <v>1144</v>
      </c>
      <c r="G438" s="40" t="s">
        <v>1145</v>
      </c>
      <c r="H438" s="38" t="s">
        <v>1146</v>
      </c>
      <c r="I438" s="39" t="s">
        <v>1147</v>
      </c>
      <c r="J438" s="40" t="s">
        <v>1145</v>
      </c>
      <c r="K438" s="41" t="s">
        <v>1212</v>
      </c>
      <c r="L438" s="42" t="s">
        <v>1149</v>
      </c>
      <c r="M438" s="43" t="s">
        <v>1213</v>
      </c>
      <c r="N438" s="44">
        <v>15</v>
      </c>
      <c r="O438" s="44">
        <v>9</v>
      </c>
      <c r="P438" s="39" t="s">
        <v>57</v>
      </c>
      <c r="Q438" s="36">
        <v>53.53</v>
      </c>
      <c r="R438" s="37">
        <f>ROUNDDOWN(IF(Q438&gt;0,Q438,#REF!)*0.8,0)</f>
        <v>42</v>
      </c>
      <c r="S438" s="37">
        <f t="shared" si="12"/>
        <v>33</v>
      </c>
      <c r="T438" s="37">
        <f t="shared" si="13"/>
        <v>80.290000000000006</v>
      </c>
    </row>
    <row r="439" spans="1:20">
      <c r="A439" s="38" t="s">
        <v>1139</v>
      </c>
      <c r="B439" s="39" t="s">
        <v>1140</v>
      </c>
      <c r="C439" s="39" t="s">
        <v>1141</v>
      </c>
      <c r="D439" s="46" t="s">
        <v>1142</v>
      </c>
      <c r="E439" s="38" t="s">
        <v>1143</v>
      </c>
      <c r="F439" s="39" t="s">
        <v>1144</v>
      </c>
      <c r="G439" s="40" t="s">
        <v>1145</v>
      </c>
      <c r="H439" s="38" t="s">
        <v>1146</v>
      </c>
      <c r="I439" s="39" t="s">
        <v>1147</v>
      </c>
      <c r="J439" s="40" t="s">
        <v>1145</v>
      </c>
      <c r="K439" s="41" t="s">
        <v>1214</v>
      </c>
      <c r="L439" s="42" t="s">
        <v>1149</v>
      </c>
      <c r="M439" s="43" t="s">
        <v>1215</v>
      </c>
      <c r="N439" s="44">
        <v>25</v>
      </c>
      <c r="O439" s="44">
        <v>8</v>
      </c>
      <c r="P439" s="39" t="s">
        <v>57</v>
      </c>
      <c r="Q439" s="36">
        <v>53.53</v>
      </c>
      <c r="R439" s="37">
        <f>ROUNDDOWN(IF(Q439&gt;0,Q439,#REF!)*0.8,0)</f>
        <v>42</v>
      </c>
      <c r="S439" s="37">
        <f t="shared" si="12"/>
        <v>33</v>
      </c>
      <c r="T439" s="37">
        <f t="shared" si="13"/>
        <v>80.290000000000006</v>
      </c>
    </row>
    <row r="440" spans="1:20">
      <c r="A440" s="38" t="s">
        <v>1139</v>
      </c>
      <c r="B440" s="39" t="s">
        <v>1140</v>
      </c>
      <c r="C440" s="39" t="s">
        <v>1141</v>
      </c>
      <c r="D440" s="46" t="s">
        <v>1142</v>
      </c>
      <c r="E440" s="38" t="s">
        <v>1143</v>
      </c>
      <c r="F440" s="39" t="s">
        <v>1144</v>
      </c>
      <c r="G440" s="40" t="s">
        <v>1145</v>
      </c>
      <c r="H440" s="38" t="s">
        <v>1146</v>
      </c>
      <c r="I440" s="39" t="s">
        <v>1147</v>
      </c>
      <c r="J440" s="40" t="s">
        <v>1145</v>
      </c>
      <c r="K440" s="41" t="s">
        <v>1216</v>
      </c>
      <c r="L440" s="42" t="s">
        <v>1149</v>
      </c>
      <c r="M440" s="43" t="s">
        <v>1217</v>
      </c>
      <c r="N440" s="44"/>
      <c r="O440" s="44"/>
      <c r="P440" s="39" t="s">
        <v>57</v>
      </c>
      <c r="Q440" s="36">
        <v>53.53</v>
      </c>
      <c r="R440" s="37">
        <f>ROUNDDOWN(IF(Q440&gt;0,Q440,#REF!)*0.8,0)</f>
        <v>42</v>
      </c>
      <c r="S440" s="37">
        <f t="shared" si="12"/>
        <v>33</v>
      </c>
      <c r="T440" s="37">
        <f t="shared" si="13"/>
        <v>80.290000000000006</v>
      </c>
    </row>
    <row r="441" spans="1:20">
      <c r="A441" s="38" t="s">
        <v>1139</v>
      </c>
      <c r="B441" s="39" t="s">
        <v>1140</v>
      </c>
      <c r="C441" s="39" t="s">
        <v>1141</v>
      </c>
      <c r="D441" s="46" t="s">
        <v>1142</v>
      </c>
      <c r="E441" s="38" t="s">
        <v>1143</v>
      </c>
      <c r="F441" s="39" t="s">
        <v>1144</v>
      </c>
      <c r="G441" s="40" t="s">
        <v>1145</v>
      </c>
      <c r="H441" s="38" t="s">
        <v>1146</v>
      </c>
      <c r="I441" s="39" t="s">
        <v>1147</v>
      </c>
      <c r="J441" s="40" t="s">
        <v>1145</v>
      </c>
      <c r="K441" s="41" t="s">
        <v>1218</v>
      </c>
      <c r="L441" s="42" t="s">
        <v>1149</v>
      </c>
      <c r="M441" s="43" t="s">
        <v>1219</v>
      </c>
      <c r="N441" s="44"/>
      <c r="O441" s="44"/>
      <c r="P441" s="39" t="s">
        <v>57</v>
      </c>
      <c r="Q441" s="36">
        <v>53.53</v>
      </c>
      <c r="R441" s="37">
        <f>ROUNDDOWN(IF(Q441&gt;0,Q441,#REF!)*0.8,0)</f>
        <v>42</v>
      </c>
      <c r="S441" s="37">
        <f t="shared" si="12"/>
        <v>33</v>
      </c>
      <c r="T441" s="37">
        <f t="shared" si="13"/>
        <v>80.290000000000006</v>
      </c>
    </row>
    <row r="442" spans="1:20">
      <c r="A442" s="38" t="s">
        <v>1139</v>
      </c>
      <c r="B442" s="39" t="s">
        <v>1140</v>
      </c>
      <c r="C442" s="39" t="s">
        <v>1141</v>
      </c>
      <c r="D442" s="46" t="s">
        <v>1142</v>
      </c>
      <c r="E442" s="38" t="s">
        <v>1143</v>
      </c>
      <c r="F442" s="39" t="s">
        <v>1144</v>
      </c>
      <c r="G442" s="40" t="s">
        <v>1145</v>
      </c>
      <c r="H442" s="38" t="s">
        <v>1146</v>
      </c>
      <c r="I442" s="39" t="s">
        <v>1147</v>
      </c>
      <c r="J442" s="40" t="s">
        <v>1145</v>
      </c>
      <c r="K442" s="41" t="s">
        <v>297</v>
      </c>
      <c r="L442" s="42" t="s">
        <v>1151</v>
      </c>
      <c r="M442" s="43" t="s">
        <v>1220</v>
      </c>
      <c r="N442" s="44"/>
      <c r="O442" s="44"/>
      <c r="P442" s="39" t="s">
        <v>57</v>
      </c>
      <c r="Q442" s="36">
        <v>53.8</v>
      </c>
      <c r="R442" s="37">
        <f>ROUNDDOWN(IF(Q442&gt;0,Q442,#REF!)*0.8,0)</f>
        <v>43</v>
      </c>
      <c r="S442" s="37">
        <f t="shared" si="12"/>
        <v>34</v>
      </c>
      <c r="T442" s="37">
        <f t="shared" si="13"/>
        <v>80.7</v>
      </c>
    </row>
    <row r="443" spans="1:20">
      <c r="A443" s="38" t="s">
        <v>1139</v>
      </c>
      <c r="B443" s="39" t="s">
        <v>1140</v>
      </c>
      <c r="C443" s="39" t="s">
        <v>1141</v>
      </c>
      <c r="D443" s="46" t="s">
        <v>1142</v>
      </c>
      <c r="E443" s="38" t="s">
        <v>1143</v>
      </c>
      <c r="F443" s="39" t="s">
        <v>1144</v>
      </c>
      <c r="G443" s="40" t="s">
        <v>1145</v>
      </c>
      <c r="H443" s="38" t="s">
        <v>1146</v>
      </c>
      <c r="I443" s="39" t="s">
        <v>1147</v>
      </c>
      <c r="J443" s="40" t="s">
        <v>1145</v>
      </c>
      <c r="K443" s="41" t="s">
        <v>295</v>
      </c>
      <c r="L443" s="42" t="s">
        <v>1151</v>
      </c>
      <c r="M443" s="43" t="s">
        <v>1221</v>
      </c>
      <c r="N443" s="44">
        <v>15</v>
      </c>
      <c r="O443" s="44">
        <v>7</v>
      </c>
      <c r="P443" s="39" t="s">
        <v>57</v>
      </c>
      <c r="Q443" s="36">
        <v>53.8</v>
      </c>
      <c r="R443" s="37">
        <f>ROUNDDOWN(IF(Q443&gt;0,Q443,#REF!)*0.8,0)</f>
        <v>43</v>
      </c>
      <c r="S443" s="37">
        <f t="shared" si="12"/>
        <v>34</v>
      </c>
      <c r="T443" s="37">
        <f t="shared" si="13"/>
        <v>80.7</v>
      </c>
    </row>
    <row r="444" spans="1:20">
      <c r="A444" s="38" t="s">
        <v>1139</v>
      </c>
      <c r="B444" s="39" t="s">
        <v>1140</v>
      </c>
      <c r="C444" s="39" t="s">
        <v>1141</v>
      </c>
      <c r="D444" s="46" t="s">
        <v>1142</v>
      </c>
      <c r="E444" s="38" t="s">
        <v>1143</v>
      </c>
      <c r="F444" s="39" t="s">
        <v>1144</v>
      </c>
      <c r="G444" s="40" t="s">
        <v>1145</v>
      </c>
      <c r="H444" s="38" t="s">
        <v>1146</v>
      </c>
      <c r="I444" s="39" t="s">
        <v>1147</v>
      </c>
      <c r="J444" s="40" t="s">
        <v>1145</v>
      </c>
      <c r="K444" s="41" t="s">
        <v>179</v>
      </c>
      <c r="L444" s="42" t="s">
        <v>1151</v>
      </c>
      <c r="M444" s="43" t="s">
        <v>1222</v>
      </c>
      <c r="N444" s="44">
        <v>25</v>
      </c>
      <c r="O444" s="44">
        <v>7</v>
      </c>
      <c r="P444" s="39" t="s">
        <v>57</v>
      </c>
      <c r="Q444" s="36">
        <v>53.8</v>
      </c>
      <c r="R444" s="37">
        <f>ROUNDDOWN(IF(Q444&gt;0,Q444,#REF!)*0.8,0)</f>
        <v>43</v>
      </c>
      <c r="S444" s="37">
        <f t="shared" si="12"/>
        <v>34</v>
      </c>
      <c r="T444" s="37">
        <f t="shared" si="13"/>
        <v>80.7</v>
      </c>
    </row>
    <row r="445" spans="1:20">
      <c r="A445" s="38" t="s">
        <v>1139</v>
      </c>
      <c r="B445" s="39" t="s">
        <v>1140</v>
      </c>
      <c r="C445" s="39" t="s">
        <v>1141</v>
      </c>
      <c r="D445" s="46" t="s">
        <v>1142</v>
      </c>
      <c r="E445" s="38" t="s">
        <v>1143</v>
      </c>
      <c r="F445" s="39" t="s">
        <v>1144</v>
      </c>
      <c r="G445" s="40" t="s">
        <v>1145</v>
      </c>
      <c r="H445" s="38" t="s">
        <v>1146</v>
      </c>
      <c r="I445" s="39" t="s">
        <v>1147</v>
      </c>
      <c r="J445" s="40" t="s">
        <v>1145</v>
      </c>
      <c r="K445" s="41" t="s">
        <v>1223</v>
      </c>
      <c r="L445" s="42" t="s">
        <v>1151</v>
      </c>
      <c r="M445" s="43" t="s">
        <v>1224</v>
      </c>
      <c r="N445" s="44">
        <v>15</v>
      </c>
      <c r="O445" s="44">
        <v>8</v>
      </c>
      <c r="P445" s="39" t="s">
        <v>57</v>
      </c>
      <c r="Q445" s="36">
        <v>53.8</v>
      </c>
      <c r="R445" s="37">
        <f>ROUNDDOWN(IF(Q445&gt;0,Q445,#REF!)*0.8,0)</f>
        <v>43</v>
      </c>
      <c r="S445" s="37">
        <f t="shared" si="12"/>
        <v>34</v>
      </c>
      <c r="T445" s="37">
        <f t="shared" si="13"/>
        <v>80.7</v>
      </c>
    </row>
    <row r="446" spans="1:20">
      <c r="A446" s="38" t="s">
        <v>1139</v>
      </c>
      <c r="B446" s="39" t="s">
        <v>1140</v>
      </c>
      <c r="C446" s="39" t="s">
        <v>1141</v>
      </c>
      <c r="D446" s="46" t="s">
        <v>1142</v>
      </c>
      <c r="E446" s="38" t="s">
        <v>1143</v>
      </c>
      <c r="F446" s="39" t="s">
        <v>1144</v>
      </c>
      <c r="G446" s="40" t="s">
        <v>1145</v>
      </c>
      <c r="H446" s="38" t="s">
        <v>1146</v>
      </c>
      <c r="I446" s="39" t="s">
        <v>1147</v>
      </c>
      <c r="J446" s="40" t="s">
        <v>1145</v>
      </c>
      <c r="K446" s="41" t="s">
        <v>299</v>
      </c>
      <c r="L446" s="42" t="s">
        <v>1151</v>
      </c>
      <c r="M446" s="43" t="s">
        <v>1225</v>
      </c>
      <c r="N446" s="44">
        <v>15</v>
      </c>
      <c r="O446" s="44">
        <v>8</v>
      </c>
      <c r="P446" s="39" t="s">
        <v>57</v>
      </c>
      <c r="Q446" s="36">
        <v>53.8</v>
      </c>
      <c r="R446" s="37">
        <f>ROUNDDOWN(IF(Q446&gt;0,Q446,#REF!)*0.8,0)</f>
        <v>43</v>
      </c>
      <c r="S446" s="37">
        <f t="shared" si="12"/>
        <v>34</v>
      </c>
      <c r="T446" s="37">
        <f t="shared" si="13"/>
        <v>80.7</v>
      </c>
    </row>
    <row r="447" spans="1:20">
      <c r="A447" s="38" t="s">
        <v>1139</v>
      </c>
      <c r="B447" s="39" t="s">
        <v>1140</v>
      </c>
      <c r="C447" s="39" t="s">
        <v>1141</v>
      </c>
      <c r="D447" s="46" t="s">
        <v>1142</v>
      </c>
      <c r="E447" s="38" t="s">
        <v>1143</v>
      </c>
      <c r="F447" s="39" t="s">
        <v>1144</v>
      </c>
      <c r="G447" s="40" t="s">
        <v>1145</v>
      </c>
      <c r="H447" s="38" t="s">
        <v>1146</v>
      </c>
      <c r="I447" s="39" t="s">
        <v>1147</v>
      </c>
      <c r="J447" s="40" t="s">
        <v>1145</v>
      </c>
      <c r="K447" s="41" t="s">
        <v>301</v>
      </c>
      <c r="L447" s="42" t="s">
        <v>1151</v>
      </c>
      <c r="M447" s="43" t="s">
        <v>1226</v>
      </c>
      <c r="N447" s="44">
        <v>25</v>
      </c>
      <c r="O447" s="44">
        <v>7</v>
      </c>
      <c r="P447" s="39" t="s">
        <v>57</v>
      </c>
      <c r="Q447" s="36">
        <v>53.8</v>
      </c>
      <c r="R447" s="37">
        <f>ROUNDDOWN(IF(Q447&gt;0,Q447,#REF!)*0.8,0)</f>
        <v>43</v>
      </c>
      <c r="S447" s="37">
        <f t="shared" si="12"/>
        <v>34</v>
      </c>
      <c r="T447" s="37">
        <f t="shared" si="13"/>
        <v>80.7</v>
      </c>
    </row>
    <row r="448" spans="1:20">
      <c r="A448" s="38" t="s">
        <v>1139</v>
      </c>
      <c r="B448" s="39" t="s">
        <v>1140</v>
      </c>
      <c r="C448" s="39" t="s">
        <v>1141</v>
      </c>
      <c r="D448" s="46" t="s">
        <v>1142</v>
      </c>
      <c r="E448" s="38" t="s">
        <v>1143</v>
      </c>
      <c r="F448" s="39" t="s">
        <v>1144</v>
      </c>
      <c r="G448" s="40" t="s">
        <v>1145</v>
      </c>
      <c r="H448" s="38" t="s">
        <v>1146</v>
      </c>
      <c r="I448" s="39" t="s">
        <v>1147</v>
      </c>
      <c r="J448" s="40" t="s">
        <v>1145</v>
      </c>
      <c r="K448" s="41" t="s">
        <v>1227</v>
      </c>
      <c r="L448" s="42">
        <v>5220</v>
      </c>
      <c r="M448" s="43" t="s">
        <v>1228</v>
      </c>
      <c r="N448" s="44">
        <v>15</v>
      </c>
      <c r="O448" s="44">
        <v>8</v>
      </c>
      <c r="P448" s="39" t="s">
        <v>57</v>
      </c>
      <c r="Q448" s="36">
        <v>53.53</v>
      </c>
      <c r="R448" s="37">
        <f>ROUNDDOWN(IF(Q448&gt;0,Q448,#REF!)*0.8,0)</f>
        <v>42</v>
      </c>
      <c r="S448" s="37">
        <f t="shared" si="12"/>
        <v>33</v>
      </c>
      <c r="T448" s="37">
        <f t="shared" si="13"/>
        <v>80.290000000000006</v>
      </c>
    </row>
    <row r="449" spans="1:20">
      <c r="A449" s="38" t="s">
        <v>1139</v>
      </c>
      <c r="B449" s="39" t="s">
        <v>1140</v>
      </c>
      <c r="C449" s="39" t="s">
        <v>1141</v>
      </c>
      <c r="D449" s="46" t="s">
        <v>1142</v>
      </c>
      <c r="E449" s="38" t="s">
        <v>1143</v>
      </c>
      <c r="F449" s="39" t="s">
        <v>1144</v>
      </c>
      <c r="G449" s="40" t="s">
        <v>1145</v>
      </c>
      <c r="H449" s="38" t="s">
        <v>1146</v>
      </c>
      <c r="I449" s="39" t="s">
        <v>1147</v>
      </c>
      <c r="J449" s="40" t="s">
        <v>1145</v>
      </c>
      <c r="K449" s="41" t="s">
        <v>183</v>
      </c>
      <c r="L449" s="42" t="s">
        <v>1151</v>
      </c>
      <c r="M449" s="43" t="s">
        <v>1229</v>
      </c>
      <c r="N449" s="44"/>
      <c r="O449" s="44"/>
      <c r="P449" s="39" t="s">
        <v>57</v>
      </c>
      <c r="Q449" s="36">
        <v>53.8</v>
      </c>
      <c r="R449" s="37">
        <f>ROUNDDOWN(IF(Q449&gt;0,Q449,#REF!)*0.8,0)</f>
        <v>43</v>
      </c>
      <c r="S449" s="37">
        <f t="shared" si="12"/>
        <v>34</v>
      </c>
      <c r="T449" s="37">
        <f t="shared" si="13"/>
        <v>80.7</v>
      </c>
    </row>
    <row r="450" spans="1:20">
      <c r="A450" s="38" t="s">
        <v>1139</v>
      </c>
      <c r="B450" s="39" t="s">
        <v>1140</v>
      </c>
      <c r="C450" s="39" t="s">
        <v>1141</v>
      </c>
      <c r="D450" s="46" t="s">
        <v>1142</v>
      </c>
      <c r="E450" s="38" t="s">
        <v>1143</v>
      </c>
      <c r="F450" s="39" t="s">
        <v>1144</v>
      </c>
      <c r="G450" s="40" t="s">
        <v>1145</v>
      </c>
      <c r="H450" s="38" t="s">
        <v>1146</v>
      </c>
      <c r="I450" s="39" t="s">
        <v>1147</v>
      </c>
      <c r="J450" s="40" t="s">
        <v>1145</v>
      </c>
      <c r="K450" s="41" t="s">
        <v>185</v>
      </c>
      <c r="L450" s="42" t="s">
        <v>1151</v>
      </c>
      <c r="M450" s="43" t="s">
        <v>1230</v>
      </c>
      <c r="N450" s="44">
        <v>15</v>
      </c>
      <c r="O450" s="44">
        <v>7</v>
      </c>
      <c r="P450" s="39" t="s">
        <v>57</v>
      </c>
      <c r="Q450" s="36">
        <v>53.8</v>
      </c>
      <c r="R450" s="37">
        <f>ROUNDDOWN(IF(Q450&gt;0,Q450,#REF!)*0.8,0)</f>
        <v>43</v>
      </c>
      <c r="S450" s="37">
        <f t="shared" si="12"/>
        <v>34</v>
      </c>
      <c r="T450" s="37">
        <f t="shared" si="13"/>
        <v>80.7</v>
      </c>
    </row>
    <row r="451" spans="1:20">
      <c r="A451" s="38" t="s">
        <v>1139</v>
      </c>
      <c r="B451" s="39" t="s">
        <v>1140</v>
      </c>
      <c r="C451" s="39" t="s">
        <v>1141</v>
      </c>
      <c r="D451" s="46" t="s">
        <v>1142</v>
      </c>
      <c r="E451" s="38" t="s">
        <v>1143</v>
      </c>
      <c r="F451" s="39" t="s">
        <v>1144</v>
      </c>
      <c r="G451" s="40" t="s">
        <v>1145</v>
      </c>
      <c r="H451" s="38" t="s">
        <v>1146</v>
      </c>
      <c r="I451" s="39" t="s">
        <v>1147</v>
      </c>
      <c r="J451" s="40" t="s">
        <v>1145</v>
      </c>
      <c r="K451" s="41" t="s">
        <v>1231</v>
      </c>
      <c r="L451" s="42" t="s">
        <v>1149</v>
      </c>
      <c r="M451" s="43" t="s">
        <v>1232</v>
      </c>
      <c r="N451" s="44"/>
      <c r="O451" s="44"/>
      <c r="P451" s="39" t="s">
        <v>57</v>
      </c>
      <c r="Q451" s="36">
        <v>53.53</v>
      </c>
      <c r="R451" s="37">
        <f>ROUNDDOWN(IF(Q451&gt;0,Q451,#REF!)*0.8,0)</f>
        <v>42</v>
      </c>
      <c r="S451" s="37">
        <f t="shared" si="12"/>
        <v>33</v>
      </c>
      <c r="T451" s="37">
        <f t="shared" si="13"/>
        <v>80.290000000000006</v>
      </c>
    </row>
    <row r="452" spans="1:20">
      <c r="A452" s="38" t="s">
        <v>1139</v>
      </c>
      <c r="B452" s="39" t="s">
        <v>1140</v>
      </c>
      <c r="C452" s="39" t="s">
        <v>1141</v>
      </c>
      <c r="D452" s="46" t="s">
        <v>1142</v>
      </c>
      <c r="E452" s="38" t="s">
        <v>1143</v>
      </c>
      <c r="F452" s="39" t="s">
        <v>1144</v>
      </c>
      <c r="G452" s="40" t="s">
        <v>1145</v>
      </c>
      <c r="H452" s="38" t="s">
        <v>1146</v>
      </c>
      <c r="I452" s="39" t="s">
        <v>1147</v>
      </c>
      <c r="J452" s="40" t="s">
        <v>1145</v>
      </c>
      <c r="K452" s="41" t="s">
        <v>1233</v>
      </c>
      <c r="L452" s="42" t="s">
        <v>1149</v>
      </c>
      <c r="M452" s="43" t="s">
        <v>1234</v>
      </c>
      <c r="N452" s="44">
        <v>25</v>
      </c>
      <c r="O452" s="44">
        <v>8</v>
      </c>
      <c r="P452" s="39" t="s">
        <v>57</v>
      </c>
      <c r="Q452" s="36">
        <v>53.53</v>
      </c>
      <c r="R452" s="37">
        <f>ROUNDDOWN(IF(Q452&gt;0,Q452,#REF!)*0.8,0)</f>
        <v>42</v>
      </c>
      <c r="S452" s="37">
        <f t="shared" si="12"/>
        <v>33</v>
      </c>
      <c r="T452" s="37">
        <f t="shared" si="13"/>
        <v>80.290000000000006</v>
      </c>
    </row>
    <row r="453" spans="1:20">
      <c r="A453" s="38" t="s">
        <v>1139</v>
      </c>
      <c r="B453" s="39" t="s">
        <v>1140</v>
      </c>
      <c r="C453" s="39" t="s">
        <v>1141</v>
      </c>
      <c r="D453" s="46" t="s">
        <v>1142</v>
      </c>
      <c r="E453" s="38" t="s">
        <v>1143</v>
      </c>
      <c r="F453" s="39" t="s">
        <v>1144</v>
      </c>
      <c r="G453" s="40" t="s">
        <v>1145</v>
      </c>
      <c r="H453" s="38" t="s">
        <v>1146</v>
      </c>
      <c r="I453" s="39" t="s">
        <v>1147</v>
      </c>
      <c r="J453" s="40" t="s">
        <v>1145</v>
      </c>
      <c r="K453" s="41" t="s">
        <v>1235</v>
      </c>
      <c r="L453" s="42" t="s">
        <v>1149</v>
      </c>
      <c r="M453" s="43" t="s">
        <v>1236</v>
      </c>
      <c r="N453" s="44"/>
      <c r="O453" s="44"/>
      <c r="P453" s="39" t="s">
        <v>57</v>
      </c>
      <c r="Q453" s="36">
        <v>53.53</v>
      </c>
      <c r="R453" s="37">
        <f>ROUNDDOWN(IF(Q453&gt;0,Q453,#REF!)*0.8,0)</f>
        <v>42</v>
      </c>
      <c r="S453" s="37">
        <f t="shared" si="12"/>
        <v>33</v>
      </c>
      <c r="T453" s="37">
        <f t="shared" si="13"/>
        <v>80.290000000000006</v>
      </c>
    </row>
    <row r="454" spans="1:20">
      <c r="A454" s="38" t="s">
        <v>1139</v>
      </c>
      <c r="B454" s="39" t="s">
        <v>1140</v>
      </c>
      <c r="C454" s="39" t="s">
        <v>1141</v>
      </c>
      <c r="D454" s="46" t="s">
        <v>1142</v>
      </c>
      <c r="E454" s="38" t="s">
        <v>1143</v>
      </c>
      <c r="F454" s="39" t="s">
        <v>1144</v>
      </c>
      <c r="G454" s="40" t="s">
        <v>1145</v>
      </c>
      <c r="H454" s="38" t="s">
        <v>1146</v>
      </c>
      <c r="I454" s="39" t="s">
        <v>1147</v>
      </c>
      <c r="J454" s="40" t="s">
        <v>1145</v>
      </c>
      <c r="K454" s="41" t="s">
        <v>187</v>
      </c>
      <c r="L454" s="42" t="s">
        <v>1151</v>
      </c>
      <c r="M454" s="43" t="s">
        <v>1237</v>
      </c>
      <c r="N454" s="44"/>
      <c r="O454" s="44"/>
      <c r="P454" s="39" t="s">
        <v>57</v>
      </c>
      <c r="Q454" s="36">
        <v>53.8</v>
      </c>
      <c r="R454" s="37">
        <f>ROUNDDOWN(IF(Q454&gt;0,Q454,#REF!)*0.8,0)</f>
        <v>43</v>
      </c>
      <c r="S454" s="37">
        <f t="shared" si="12"/>
        <v>34</v>
      </c>
      <c r="T454" s="37">
        <f t="shared" si="13"/>
        <v>80.7</v>
      </c>
    </row>
    <row r="455" spans="1:20">
      <c r="A455" s="38" t="s">
        <v>1139</v>
      </c>
      <c r="B455" s="39" t="s">
        <v>1140</v>
      </c>
      <c r="C455" s="39" t="s">
        <v>1141</v>
      </c>
      <c r="D455" s="46" t="s">
        <v>1142</v>
      </c>
      <c r="E455" s="38" t="s">
        <v>1143</v>
      </c>
      <c r="F455" s="39" t="s">
        <v>1144</v>
      </c>
      <c r="G455" s="40" t="s">
        <v>1145</v>
      </c>
      <c r="H455" s="38" t="s">
        <v>1146</v>
      </c>
      <c r="I455" s="39" t="s">
        <v>1147</v>
      </c>
      <c r="J455" s="40" t="s">
        <v>1145</v>
      </c>
      <c r="K455" s="41" t="s">
        <v>1238</v>
      </c>
      <c r="L455" s="42" t="s">
        <v>1149</v>
      </c>
      <c r="M455" s="43" t="s">
        <v>1239</v>
      </c>
      <c r="N455" s="44">
        <v>15</v>
      </c>
      <c r="O455" s="44">
        <v>9</v>
      </c>
      <c r="P455" s="39" t="s">
        <v>57</v>
      </c>
      <c r="Q455" s="36">
        <v>53.53</v>
      </c>
      <c r="R455" s="37">
        <f>ROUNDDOWN(IF(Q455&gt;0,Q455,#REF!)*0.8,0)</f>
        <v>42</v>
      </c>
      <c r="S455" s="37">
        <f t="shared" si="12"/>
        <v>33</v>
      </c>
      <c r="T455" s="37">
        <f t="shared" si="13"/>
        <v>80.290000000000006</v>
      </c>
    </row>
    <row r="456" spans="1:20">
      <c r="A456" s="38" t="s">
        <v>1139</v>
      </c>
      <c r="B456" s="39" t="s">
        <v>1140</v>
      </c>
      <c r="C456" s="39" t="s">
        <v>1141</v>
      </c>
      <c r="D456" s="46" t="s">
        <v>1142</v>
      </c>
      <c r="E456" s="38" t="s">
        <v>1143</v>
      </c>
      <c r="F456" s="39" t="s">
        <v>1144</v>
      </c>
      <c r="G456" s="40" t="s">
        <v>1145</v>
      </c>
      <c r="H456" s="38" t="s">
        <v>1146</v>
      </c>
      <c r="I456" s="39" t="s">
        <v>1147</v>
      </c>
      <c r="J456" s="40" t="s">
        <v>1145</v>
      </c>
      <c r="K456" s="41" t="s">
        <v>1240</v>
      </c>
      <c r="L456" s="42">
        <v>5220</v>
      </c>
      <c r="M456" s="43" t="s">
        <v>1241</v>
      </c>
      <c r="N456" s="44">
        <v>15</v>
      </c>
      <c r="O456" s="44">
        <v>8</v>
      </c>
      <c r="P456" s="39" t="s">
        <v>57</v>
      </c>
      <c r="Q456" s="36">
        <v>53.53</v>
      </c>
      <c r="R456" s="37">
        <f>ROUNDDOWN(IF(Q456&gt;0,Q456,#REF!)*0.8,0)</f>
        <v>42</v>
      </c>
      <c r="S456" s="37">
        <f t="shared" si="12"/>
        <v>33</v>
      </c>
      <c r="T456" s="37">
        <f t="shared" si="13"/>
        <v>80.290000000000006</v>
      </c>
    </row>
    <row r="457" spans="1:20">
      <c r="A457" s="38" t="s">
        <v>1139</v>
      </c>
      <c r="B457" s="39" t="s">
        <v>1140</v>
      </c>
      <c r="C457" s="39" t="s">
        <v>1141</v>
      </c>
      <c r="D457" s="46" t="s">
        <v>1142</v>
      </c>
      <c r="E457" s="38" t="s">
        <v>1143</v>
      </c>
      <c r="F457" s="39" t="s">
        <v>1144</v>
      </c>
      <c r="G457" s="40" t="s">
        <v>1145</v>
      </c>
      <c r="H457" s="38" t="s">
        <v>1146</v>
      </c>
      <c r="I457" s="39" t="s">
        <v>1147</v>
      </c>
      <c r="J457" s="40" t="s">
        <v>1145</v>
      </c>
      <c r="K457" s="41" t="s">
        <v>1242</v>
      </c>
      <c r="L457" s="42" t="s">
        <v>1149</v>
      </c>
      <c r="M457" s="43" t="s">
        <v>1243</v>
      </c>
      <c r="N457" s="44">
        <v>25</v>
      </c>
      <c r="O457" s="44">
        <v>8</v>
      </c>
      <c r="P457" s="39" t="s">
        <v>57</v>
      </c>
      <c r="Q457" s="36">
        <v>53.53</v>
      </c>
      <c r="R457" s="37">
        <f>ROUNDDOWN(IF(Q457&gt;0,Q457,#REF!)*0.8,0)</f>
        <v>42</v>
      </c>
      <c r="S457" s="37">
        <f t="shared" si="12"/>
        <v>33</v>
      </c>
      <c r="T457" s="37">
        <f t="shared" si="13"/>
        <v>80.290000000000006</v>
      </c>
    </row>
    <row r="458" spans="1:20">
      <c r="A458" s="38" t="s">
        <v>1139</v>
      </c>
      <c r="B458" s="39" t="s">
        <v>1140</v>
      </c>
      <c r="C458" s="39" t="s">
        <v>1141</v>
      </c>
      <c r="D458" s="46" t="s">
        <v>1142</v>
      </c>
      <c r="E458" s="38" t="s">
        <v>1143</v>
      </c>
      <c r="F458" s="39" t="s">
        <v>1144</v>
      </c>
      <c r="G458" s="40" t="s">
        <v>1145</v>
      </c>
      <c r="H458" s="38" t="s">
        <v>1146</v>
      </c>
      <c r="I458" s="39" t="s">
        <v>1147</v>
      </c>
      <c r="J458" s="40" t="s">
        <v>1145</v>
      </c>
      <c r="K458" s="41" t="s">
        <v>1244</v>
      </c>
      <c r="L458" s="42" t="s">
        <v>1149</v>
      </c>
      <c r="M458" s="43" t="s">
        <v>1245</v>
      </c>
      <c r="N458" s="44">
        <v>25</v>
      </c>
      <c r="O458" s="44">
        <v>8</v>
      </c>
      <c r="P458" s="39" t="s">
        <v>57</v>
      </c>
      <c r="Q458" s="36">
        <v>53.53</v>
      </c>
      <c r="R458" s="37">
        <f>ROUNDDOWN(IF(Q458&gt;0,Q458,#REF!)*0.8,0)</f>
        <v>42</v>
      </c>
      <c r="S458" s="37">
        <f t="shared" si="12"/>
        <v>33</v>
      </c>
      <c r="T458" s="37">
        <f t="shared" si="13"/>
        <v>80.290000000000006</v>
      </c>
    </row>
    <row r="459" spans="1:20">
      <c r="A459" s="38" t="s">
        <v>1139</v>
      </c>
      <c r="B459" s="39" t="s">
        <v>1140</v>
      </c>
      <c r="C459" s="39" t="s">
        <v>1141</v>
      </c>
      <c r="D459" s="46" t="s">
        <v>1142</v>
      </c>
      <c r="E459" s="38" t="s">
        <v>1143</v>
      </c>
      <c r="F459" s="39" t="s">
        <v>1144</v>
      </c>
      <c r="G459" s="40" t="s">
        <v>1145</v>
      </c>
      <c r="H459" s="38" t="s">
        <v>1146</v>
      </c>
      <c r="I459" s="39" t="s">
        <v>1147</v>
      </c>
      <c r="J459" s="40" t="s">
        <v>1145</v>
      </c>
      <c r="K459" s="41" t="s">
        <v>1246</v>
      </c>
      <c r="L459" s="42" t="s">
        <v>1149</v>
      </c>
      <c r="M459" s="43" t="s">
        <v>1247</v>
      </c>
      <c r="N459" s="44">
        <v>25</v>
      </c>
      <c r="O459" s="44">
        <v>9</v>
      </c>
      <c r="P459" s="39" t="s">
        <v>57</v>
      </c>
      <c r="Q459" s="36">
        <v>53.53</v>
      </c>
      <c r="R459" s="37">
        <f>ROUNDDOWN(IF(Q459&gt;0,Q459,#REF!)*0.8,0)</f>
        <v>42</v>
      </c>
      <c r="S459" s="37">
        <f t="shared" ref="S459:S522" si="14">ROUNDDOWN(R459*0.8,0)</f>
        <v>33</v>
      </c>
      <c r="T459" s="37">
        <f t="shared" ref="T459:T522" si="15">ROUNDDOWN(Q459*1.5,2)</f>
        <v>80.290000000000006</v>
      </c>
    </row>
    <row r="460" spans="1:20">
      <c r="A460" s="38" t="s">
        <v>1139</v>
      </c>
      <c r="B460" s="39" t="s">
        <v>1140</v>
      </c>
      <c r="C460" s="39" t="s">
        <v>1141</v>
      </c>
      <c r="D460" s="46" t="s">
        <v>1142</v>
      </c>
      <c r="E460" s="38" t="s">
        <v>1143</v>
      </c>
      <c r="F460" s="39" t="s">
        <v>1144</v>
      </c>
      <c r="G460" s="40" t="s">
        <v>1145</v>
      </c>
      <c r="H460" s="38" t="s">
        <v>1146</v>
      </c>
      <c r="I460" s="39" t="s">
        <v>1147</v>
      </c>
      <c r="J460" s="40" t="s">
        <v>1145</v>
      </c>
      <c r="K460" s="41" t="s">
        <v>1248</v>
      </c>
      <c r="L460" s="42" t="s">
        <v>1151</v>
      </c>
      <c r="M460" s="43" t="s">
        <v>1249</v>
      </c>
      <c r="N460" s="44"/>
      <c r="O460" s="44"/>
      <c r="P460" s="39" t="s">
        <v>57</v>
      </c>
      <c r="Q460" s="36">
        <v>53.8</v>
      </c>
      <c r="R460" s="37">
        <f>ROUNDDOWN(IF(Q460&gt;0,Q460,#REF!)*0.8,0)</f>
        <v>43</v>
      </c>
      <c r="S460" s="37">
        <f t="shared" si="14"/>
        <v>34</v>
      </c>
      <c r="T460" s="37">
        <f t="shared" si="15"/>
        <v>80.7</v>
      </c>
    </row>
    <row r="461" spans="1:20">
      <c r="A461" s="38" t="s">
        <v>1139</v>
      </c>
      <c r="B461" s="39" t="s">
        <v>1140</v>
      </c>
      <c r="C461" s="39" t="s">
        <v>1141</v>
      </c>
      <c r="D461" s="46" t="s">
        <v>1142</v>
      </c>
      <c r="E461" s="38" t="s">
        <v>1143</v>
      </c>
      <c r="F461" s="39" t="s">
        <v>1144</v>
      </c>
      <c r="G461" s="40" t="s">
        <v>1145</v>
      </c>
      <c r="H461" s="38" t="s">
        <v>1146</v>
      </c>
      <c r="I461" s="39" t="s">
        <v>1147</v>
      </c>
      <c r="J461" s="40" t="s">
        <v>1145</v>
      </c>
      <c r="K461" s="41" t="s">
        <v>193</v>
      </c>
      <c r="L461" s="42" t="s">
        <v>1151</v>
      </c>
      <c r="M461" s="43" t="s">
        <v>1250</v>
      </c>
      <c r="N461" s="44">
        <v>25</v>
      </c>
      <c r="O461" s="44">
        <v>7</v>
      </c>
      <c r="P461" s="39" t="s">
        <v>57</v>
      </c>
      <c r="Q461" s="36">
        <v>53.8</v>
      </c>
      <c r="R461" s="37">
        <f>ROUNDDOWN(IF(Q461&gt;0,Q461,#REF!)*0.8,0)</f>
        <v>43</v>
      </c>
      <c r="S461" s="37">
        <f t="shared" si="14"/>
        <v>34</v>
      </c>
      <c r="T461" s="37">
        <f t="shared" si="15"/>
        <v>80.7</v>
      </c>
    </row>
    <row r="462" spans="1:20">
      <c r="A462" s="38" t="s">
        <v>1139</v>
      </c>
      <c r="B462" s="39" t="s">
        <v>1140</v>
      </c>
      <c r="C462" s="39" t="s">
        <v>1141</v>
      </c>
      <c r="D462" s="46" t="s">
        <v>1142</v>
      </c>
      <c r="E462" s="38" t="s">
        <v>1143</v>
      </c>
      <c r="F462" s="39" t="s">
        <v>1144</v>
      </c>
      <c r="G462" s="40" t="s">
        <v>1145</v>
      </c>
      <c r="H462" s="38" t="s">
        <v>1146</v>
      </c>
      <c r="I462" s="39" t="s">
        <v>1147</v>
      </c>
      <c r="J462" s="40" t="s">
        <v>1145</v>
      </c>
      <c r="K462" s="41" t="s">
        <v>195</v>
      </c>
      <c r="L462" s="42" t="s">
        <v>1151</v>
      </c>
      <c r="M462" s="43" t="s">
        <v>1251</v>
      </c>
      <c r="N462" s="44">
        <v>25</v>
      </c>
      <c r="O462" s="44">
        <v>7</v>
      </c>
      <c r="P462" s="39" t="s">
        <v>57</v>
      </c>
      <c r="Q462" s="36">
        <v>53.8</v>
      </c>
      <c r="R462" s="37">
        <f>ROUNDDOWN(IF(Q462&gt;0,Q462,#REF!)*0.8,0)</f>
        <v>43</v>
      </c>
      <c r="S462" s="37">
        <f t="shared" si="14"/>
        <v>34</v>
      </c>
      <c r="T462" s="37">
        <f t="shared" si="15"/>
        <v>80.7</v>
      </c>
    </row>
    <row r="463" spans="1:20">
      <c r="A463" s="38" t="s">
        <v>1139</v>
      </c>
      <c r="B463" s="39" t="s">
        <v>1140</v>
      </c>
      <c r="C463" s="39" t="s">
        <v>1141</v>
      </c>
      <c r="D463" s="46" t="s">
        <v>1142</v>
      </c>
      <c r="E463" s="38" t="s">
        <v>1143</v>
      </c>
      <c r="F463" s="39" t="s">
        <v>1144</v>
      </c>
      <c r="G463" s="40" t="s">
        <v>1145</v>
      </c>
      <c r="H463" s="38" t="s">
        <v>1146</v>
      </c>
      <c r="I463" s="39" t="s">
        <v>1147</v>
      </c>
      <c r="J463" s="40" t="s">
        <v>1145</v>
      </c>
      <c r="K463" s="41" t="s">
        <v>583</v>
      </c>
      <c r="L463" s="42" t="s">
        <v>1151</v>
      </c>
      <c r="M463" s="43" t="s">
        <v>1252</v>
      </c>
      <c r="N463" s="44"/>
      <c r="O463" s="44"/>
      <c r="P463" s="39" t="s">
        <v>57</v>
      </c>
      <c r="Q463" s="36">
        <v>53.8</v>
      </c>
      <c r="R463" s="37">
        <f>ROUNDDOWN(IF(Q463&gt;0,Q463,#REF!)*0.8,0)</f>
        <v>43</v>
      </c>
      <c r="S463" s="37">
        <f t="shared" si="14"/>
        <v>34</v>
      </c>
      <c r="T463" s="37">
        <f t="shared" si="15"/>
        <v>80.7</v>
      </c>
    </row>
    <row r="464" spans="1:20">
      <c r="A464" s="38" t="s">
        <v>1139</v>
      </c>
      <c r="B464" s="39" t="s">
        <v>1140</v>
      </c>
      <c r="C464" s="39" t="s">
        <v>1141</v>
      </c>
      <c r="D464" s="46" t="s">
        <v>1142</v>
      </c>
      <c r="E464" s="38" t="s">
        <v>1143</v>
      </c>
      <c r="F464" s="39" t="s">
        <v>1144</v>
      </c>
      <c r="G464" s="40" t="s">
        <v>1145</v>
      </c>
      <c r="H464" s="38" t="s">
        <v>1146</v>
      </c>
      <c r="I464" s="39" t="s">
        <v>1147</v>
      </c>
      <c r="J464" s="40" t="s">
        <v>1145</v>
      </c>
      <c r="K464" s="41" t="s">
        <v>1253</v>
      </c>
      <c r="L464" s="42" t="s">
        <v>1149</v>
      </c>
      <c r="M464" s="43" t="s">
        <v>1254</v>
      </c>
      <c r="N464" s="44"/>
      <c r="O464" s="44"/>
      <c r="P464" s="39" t="s">
        <v>57</v>
      </c>
      <c r="Q464" s="36">
        <v>53.53</v>
      </c>
      <c r="R464" s="37">
        <f>ROUNDDOWN(IF(Q464&gt;0,Q464,#REF!)*0.8,0)</f>
        <v>42</v>
      </c>
      <c r="S464" s="37">
        <f t="shared" si="14"/>
        <v>33</v>
      </c>
      <c r="T464" s="37">
        <f t="shared" si="15"/>
        <v>80.290000000000006</v>
      </c>
    </row>
    <row r="465" spans="1:20">
      <c r="A465" s="38" t="s">
        <v>1139</v>
      </c>
      <c r="B465" s="39" t="s">
        <v>1140</v>
      </c>
      <c r="C465" s="39" t="s">
        <v>1141</v>
      </c>
      <c r="D465" s="46" t="s">
        <v>1142</v>
      </c>
      <c r="E465" s="38" t="s">
        <v>1143</v>
      </c>
      <c r="F465" s="39" t="s">
        <v>1144</v>
      </c>
      <c r="G465" s="40" t="s">
        <v>1145</v>
      </c>
      <c r="H465" s="38" t="s">
        <v>1146</v>
      </c>
      <c r="I465" s="39" t="s">
        <v>1147</v>
      </c>
      <c r="J465" s="40" t="s">
        <v>1145</v>
      </c>
      <c r="K465" s="41" t="s">
        <v>1255</v>
      </c>
      <c r="L465" s="42" t="s">
        <v>1151</v>
      </c>
      <c r="M465" s="43" t="s">
        <v>1256</v>
      </c>
      <c r="N465" s="44"/>
      <c r="O465" s="44"/>
      <c r="P465" s="39" t="s">
        <v>57</v>
      </c>
      <c r="Q465" s="36">
        <v>53.8</v>
      </c>
      <c r="R465" s="37">
        <f>ROUNDDOWN(IF(Q465&gt;0,Q465,#REF!)*0.8,0)</f>
        <v>43</v>
      </c>
      <c r="S465" s="37">
        <f t="shared" si="14"/>
        <v>34</v>
      </c>
      <c r="T465" s="37">
        <f t="shared" si="15"/>
        <v>80.7</v>
      </c>
    </row>
    <row r="466" spans="1:20">
      <c r="A466" s="38" t="s">
        <v>1139</v>
      </c>
      <c r="B466" s="39" t="s">
        <v>1140</v>
      </c>
      <c r="C466" s="39" t="s">
        <v>1141</v>
      </c>
      <c r="D466" s="46" t="s">
        <v>1142</v>
      </c>
      <c r="E466" s="38" t="s">
        <v>1143</v>
      </c>
      <c r="F466" s="39" t="s">
        <v>1144</v>
      </c>
      <c r="G466" s="40" t="s">
        <v>1145</v>
      </c>
      <c r="H466" s="38" t="s">
        <v>1146</v>
      </c>
      <c r="I466" s="39" t="s">
        <v>1147</v>
      </c>
      <c r="J466" s="40" t="s">
        <v>1145</v>
      </c>
      <c r="K466" s="41" t="s">
        <v>1257</v>
      </c>
      <c r="L466" s="42">
        <v>5220</v>
      </c>
      <c r="M466" s="43" t="s">
        <v>1258</v>
      </c>
      <c r="N466" s="44">
        <v>15</v>
      </c>
      <c r="O466" s="44">
        <v>8</v>
      </c>
      <c r="P466" s="39" t="s">
        <v>57</v>
      </c>
      <c r="Q466" s="36">
        <v>53.53</v>
      </c>
      <c r="R466" s="37">
        <f>ROUNDDOWN(IF(Q466&gt;0,Q466,#REF!)*0.8,0)</f>
        <v>42</v>
      </c>
      <c r="S466" s="37">
        <f t="shared" si="14"/>
        <v>33</v>
      </c>
      <c r="T466" s="37">
        <f t="shared" si="15"/>
        <v>80.290000000000006</v>
      </c>
    </row>
    <row r="467" spans="1:20">
      <c r="A467" s="38" t="s">
        <v>1139</v>
      </c>
      <c r="B467" s="39" t="s">
        <v>1140</v>
      </c>
      <c r="C467" s="39" t="s">
        <v>1141</v>
      </c>
      <c r="D467" s="46" t="s">
        <v>1142</v>
      </c>
      <c r="E467" s="38" t="s">
        <v>1143</v>
      </c>
      <c r="F467" s="39" t="s">
        <v>1144</v>
      </c>
      <c r="G467" s="40" t="s">
        <v>1145</v>
      </c>
      <c r="H467" s="38" t="s">
        <v>1146</v>
      </c>
      <c r="I467" s="39" t="s">
        <v>1147</v>
      </c>
      <c r="J467" s="40" t="s">
        <v>1145</v>
      </c>
      <c r="K467" s="41" t="s">
        <v>197</v>
      </c>
      <c r="L467" s="42" t="s">
        <v>1151</v>
      </c>
      <c r="M467" s="43" t="s">
        <v>1259</v>
      </c>
      <c r="N467" s="44"/>
      <c r="O467" s="44"/>
      <c r="P467" s="39" t="s">
        <v>57</v>
      </c>
      <c r="Q467" s="36">
        <v>53.8</v>
      </c>
      <c r="R467" s="37">
        <f>ROUNDDOWN(IF(Q467&gt;0,Q467,#REF!)*0.8,0)</f>
        <v>43</v>
      </c>
      <c r="S467" s="37">
        <f t="shared" si="14"/>
        <v>34</v>
      </c>
      <c r="T467" s="37">
        <f t="shared" si="15"/>
        <v>80.7</v>
      </c>
    </row>
    <row r="468" spans="1:20">
      <c r="A468" s="38" t="s">
        <v>1139</v>
      </c>
      <c r="B468" s="39" t="s">
        <v>1140</v>
      </c>
      <c r="C468" s="39" t="s">
        <v>1141</v>
      </c>
      <c r="D468" s="46" t="s">
        <v>1142</v>
      </c>
      <c r="E468" s="38" t="s">
        <v>1143</v>
      </c>
      <c r="F468" s="39" t="s">
        <v>1144</v>
      </c>
      <c r="G468" s="40" t="s">
        <v>1145</v>
      </c>
      <c r="H468" s="38" t="s">
        <v>1146</v>
      </c>
      <c r="I468" s="39" t="s">
        <v>1147</v>
      </c>
      <c r="J468" s="40" t="s">
        <v>1145</v>
      </c>
      <c r="K468" s="41" t="s">
        <v>1260</v>
      </c>
      <c r="L468" s="42" t="s">
        <v>1149</v>
      </c>
      <c r="M468" s="43" t="s">
        <v>1261</v>
      </c>
      <c r="N468" s="44"/>
      <c r="O468" s="44"/>
      <c r="P468" s="39" t="s">
        <v>57</v>
      </c>
      <c r="Q468" s="36">
        <v>53.53</v>
      </c>
      <c r="R468" s="37">
        <f>ROUNDDOWN(IF(Q468&gt;0,Q468,#REF!)*0.8,0)</f>
        <v>42</v>
      </c>
      <c r="S468" s="37">
        <f t="shared" si="14"/>
        <v>33</v>
      </c>
      <c r="T468" s="37">
        <f t="shared" si="15"/>
        <v>80.290000000000006</v>
      </c>
    </row>
    <row r="469" spans="1:20">
      <c r="A469" s="38" t="s">
        <v>1139</v>
      </c>
      <c r="B469" s="39" t="s">
        <v>1140</v>
      </c>
      <c r="C469" s="39" t="s">
        <v>1141</v>
      </c>
      <c r="D469" s="46" t="s">
        <v>1142</v>
      </c>
      <c r="E469" s="38" t="s">
        <v>1143</v>
      </c>
      <c r="F469" s="39" t="s">
        <v>1144</v>
      </c>
      <c r="G469" s="40" t="s">
        <v>1145</v>
      </c>
      <c r="H469" s="38" t="s">
        <v>1146</v>
      </c>
      <c r="I469" s="39" t="s">
        <v>1147</v>
      </c>
      <c r="J469" s="40" t="s">
        <v>1145</v>
      </c>
      <c r="K469" s="41" t="s">
        <v>1262</v>
      </c>
      <c r="L469" s="42" t="s">
        <v>1263</v>
      </c>
      <c r="M469" s="43" t="s">
        <v>1264</v>
      </c>
      <c r="N469" s="44"/>
      <c r="O469" s="44"/>
      <c r="P469" s="39" t="s">
        <v>57</v>
      </c>
      <c r="Q469" s="36">
        <v>55.16</v>
      </c>
      <c r="R469" s="37">
        <f>ROUNDDOWN(IF(Q469&gt;0,Q469,#REF!)*0.8,0)</f>
        <v>44</v>
      </c>
      <c r="S469" s="37">
        <f t="shared" si="14"/>
        <v>35</v>
      </c>
      <c r="T469" s="37">
        <f t="shared" si="15"/>
        <v>82.74</v>
      </c>
    </row>
    <row r="470" spans="1:20">
      <c r="A470" s="38" t="s">
        <v>1139</v>
      </c>
      <c r="B470" s="39" t="s">
        <v>1140</v>
      </c>
      <c r="C470" s="39" t="s">
        <v>1141</v>
      </c>
      <c r="D470" s="46" t="s">
        <v>1142</v>
      </c>
      <c r="E470" s="38" t="s">
        <v>1143</v>
      </c>
      <c r="F470" s="39" t="s">
        <v>1144</v>
      </c>
      <c r="G470" s="40" t="s">
        <v>1145</v>
      </c>
      <c r="H470" s="38" t="s">
        <v>1146</v>
      </c>
      <c r="I470" s="39" t="s">
        <v>1147</v>
      </c>
      <c r="J470" s="40" t="s">
        <v>1145</v>
      </c>
      <c r="K470" s="41" t="s">
        <v>1265</v>
      </c>
      <c r="L470" s="42" t="s">
        <v>1266</v>
      </c>
      <c r="M470" s="43" t="s">
        <v>1267</v>
      </c>
      <c r="N470" s="44"/>
      <c r="O470" s="44"/>
      <c r="P470" s="39" t="s">
        <v>57</v>
      </c>
      <c r="Q470" s="36">
        <v>51.2</v>
      </c>
      <c r="R470" s="37">
        <f>ROUNDDOWN(IF(Q470&gt;0,Q470,#REF!)*0.8,0)</f>
        <v>40</v>
      </c>
      <c r="S470" s="37">
        <f t="shared" si="14"/>
        <v>32</v>
      </c>
      <c r="T470" s="37">
        <f t="shared" si="15"/>
        <v>76.8</v>
      </c>
    </row>
    <row r="471" spans="1:20">
      <c r="A471" s="38" t="s">
        <v>1139</v>
      </c>
      <c r="B471" s="39" t="s">
        <v>1140</v>
      </c>
      <c r="C471" s="39" t="s">
        <v>1141</v>
      </c>
      <c r="D471" s="46" t="s">
        <v>1142</v>
      </c>
      <c r="E471" s="38" t="s">
        <v>1143</v>
      </c>
      <c r="F471" s="39" t="s">
        <v>1144</v>
      </c>
      <c r="G471" s="40" t="s">
        <v>1145</v>
      </c>
      <c r="H471" s="38" t="s">
        <v>1146</v>
      </c>
      <c r="I471" s="39" t="s">
        <v>1147</v>
      </c>
      <c r="J471" s="40" t="s">
        <v>1145</v>
      </c>
      <c r="K471" s="41" t="s">
        <v>1268</v>
      </c>
      <c r="L471" s="42" t="s">
        <v>1269</v>
      </c>
      <c r="M471" s="43" t="s">
        <v>1270</v>
      </c>
      <c r="N471" s="44"/>
      <c r="O471" s="44"/>
      <c r="P471" s="39" t="s">
        <v>57</v>
      </c>
      <c r="Q471" s="36">
        <v>51.55</v>
      </c>
      <c r="R471" s="37">
        <f>ROUNDDOWN(IF(Q471&gt;0,Q471,#REF!)*0.8,0)</f>
        <v>41</v>
      </c>
      <c r="S471" s="37">
        <f t="shared" si="14"/>
        <v>32</v>
      </c>
      <c r="T471" s="37">
        <f t="shared" si="15"/>
        <v>77.319999999999993</v>
      </c>
    </row>
    <row r="472" spans="1:20">
      <c r="A472" s="38" t="s">
        <v>1139</v>
      </c>
      <c r="B472" s="39" t="s">
        <v>1140</v>
      </c>
      <c r="C472" s="39" t="s">
        <v>1141</v>
      </c>
      <c r="D472" s="46" t="s">
        <v>1142</v>
      </c>
      <c r="E472" s="38" t="s">
        <v>1143</v>
      </c>
      <c r="F472" s="39" t="s">
        <v>1144</v>
      </c>
      <c r="G472" s="40" t="s">
        <v>1145</v>
      </c>
      <c r="H472" s="38" t="s">
        <v>1146</v>
      </c>
      <c r="I472" s="39" t="s">
        <v>1147</v>
      </c>
      <c r="J472" s="40" t="s">
        <v>1145</v>
      </c>
      <c r="K472" s="41" t="s">
        <v>1271</v>
      </c>
      <c r="L472" s="42" t="s">
        <v>1272</v>
      </c>
      <c r="M472" s="43" t="s">
        <v>1273</v>
      </c>
      <c r="N472" s="44"/>
      <c r="O472" s="44"/>
      <c r="P472" s="39" t="s">
        <v>57</v>
      </c>
      <c r="Q472" s="36">
        <v>50.29</v>
      </c>
      <c r="R472" s="37">
        <f>ROUNDDOWN(IF(Q472&gt;0,Q472,#REF!)*0.8,0)</f>
        <v>40</v>
      </c>
      <c r="S472" s="37">
        <f t="shared" si="14"/>
        <v>32</v>
      </c>
      <c r="T472" s="37">
        <f t="shared" si="15"/>
        <v>75.430000000000007</v>
      </c>
    </row>
    <row r="473" spans="1:20">
      <c r="A473" s="38" t="s">
        <v>1139</v>
      </c>
      <c r="B473" s="39" t="s">
        <v>1140</v>
      </c>
      <c r="C473" s="39" t="s">
        <v>1141</v>
      </c>
      <c r="D473" s="46" t="s">
        <v>1142</v>
      </c>
      <c r="E473" s="38" t="s">
        <v>1143</v>
      </c>
      <c r="F473" s="39" t="s">
        <v>1144</v>
      </c>
      <c r="G473" s="40" t="s">
        <v>1145</v>
      </c>
      <c r="H473" s="38" t="s">
        <v>1146</v>
      </c>
      <c r="I473" s="39" t="s">
        <v>1147</v>
      </c>
      <c r="J473" s="40" t="s">
        <v>1145</v>
      </c>
      <c r="K473" s="41" t="s">
        <v>1274</v>
      </c>
      <c r="L473" s="42" t="s">
        <v>1151</v>
      </c>
      <c r="M473" s="43" t="s">
        <v>1275</v>
      </c>
      <c r="N473" s="44">
        <v>25</v>
      </c>
      <c r="O473" s="44">
        <v>7</v>
      </c>
      <c r="P473" s="39" t="s">
        <v>57</v>
      </c>
      <c r="Q473" s="36">
        <v>53.8</v>
      </c>
      <c r="R473" s="37">
        <f>ROUNDDOWN(IF(Q473&gt;0,Q473,#REF!)*0.8,0)</f>
        <v>43</v>
      </c>
      <c r="S473" s="37">
        <f t="shared" si="14"/>
        <v>34</v>
      </c>
      <c r="T473" s="37">
        <f t="shared" si="15"/>
        <v>80.7</v>
      </c>
    </row>
    <row r="474" spans="1:20">
      <c r="A474" s="38" t="s">
        <v>1139</v>
      </c>
      <c r="B474" s="39" t="s">
        <v>1140</v>
      </c>
      <c r="C474" s="39" t="s">
        <v>1141</v>
      </c>
      <c r="D474" s="46" t="s">
        <v>1142</v>
      </c>
      <c r="E474" s="38" t="s">
        <v>1143</v>
      </c>
      <c r="F474" s="39" t="s">
        <v>1144</v>
      </c>
      <c r="G474" s="40" t="s">
        <v>1145</v>
      </c>
      <c r="H474" s="38" t="s">
        <v>1146</v>
      </c>
      <c r="I474" s="39" t="s">
        <v>1147</v>
      </c>
      <c r="J474" s="40" t="s">
        <v>1145</v>
      </c>
      <c r="K474" s="41" t="s">
        <v>1276</v>
      </c>
      <c r="L474" s="42" t="s">
        <v>1149</v>
      </c>
      <c r="M474" s="43" t="s">
        <v>1277</v>
      </c>
      <c r="N474" s="44">
        <v>25</v>
      </c>
      <c r="O474" s="44">
        <v>8</v>
      </c>
      <c r="P474" s="39" t="s">
        <v>57</v>
      </c>
      <c r="Q474" s="36">
        <v>53.53</v>
      </c>
      <c r="R474" s="37">
        <f>ROUNDDOWN(IF(Q474&gt;0,Q474,#REF!)*0.8,0)</f>
        <v>42</v>
      </c>
      <c r="S474" s="37">
        <f t="shared" si="14"/>
        <v>33</v>
      </c>
      <c r="T474" s="37">
        <f t="shared" si="15"/>
        <v>80.290000000000006</v>
      </c>
    </row>
    <row r="475" spans="1:20">
      <c r="A475" s="38" t="s">
        <v>1139</v>
      </c>
      <c r="B475" s="39" t="s">
        <v>1140</v>
      </c>
      <c r="C475" s="39" t="s">
        <v>1141</v>
      </c>
      <c r="D475" s="46" t="s">
        <v>1142</v>
      </c>
      <c r="E475" s="38" t="s">
        <v>1143</v>
      </c>
      <c r="F475" s="39" t="s">
        <v>1144</v>
      </c>
      <c r="G475" s="40" t="s">
        <v>1145</v>
      </c>
      <c r="H475" s="38" t="s">
        <v>1146</v>
      </c>
      <c r="I475" s="39" t="s">
        <v>1147</v>
      </c>
      <c r="J475" s="40" t="s">
        <v>1145</v>
      </c>
      <c r="K475" s="41" t="s">
        <v>205</v>
      </c>
      <c r="L475" s="42" t="s">
        <v>1151</v>
      </c>
      <c r="M475" s="43" t="s">
        <v>1278</v>
      </c>
      <c r="N475" s="44"/>
      <c r="O475" s="44"/>
      <c r="P475" s="39" t="s">
        <v>57</v>
      </c>
      <c r="Q475" s="36">
        <v>53.8</v>
      </c>
      <c r="R475" s="37">
        <f>ROUNDDOWN(IF(Q475&gt;0,Q475,#REF!)*0.8,0)</f>
        <v>43</v>
      </c>
      <c r="S475" s="37">
        <f t="shared" si="14"/>
        <v>34</v>
      </c>
      <c r="T475" s="37">
        <f t="shared" si="15"/>
        <v>80.7</v>
      </c>
    </row>
    <row r="476" spans="1:20">
      <c r="A476" s="38" t="s">
        <v>1139</v>
      </c>
      <c r="B476" s="39" t="s">
        <v>1140</v>
      </c>
      <c r="C476" s="39" t="s">
        <v>1141</v>
      </c>
      <c r="D476" s="46" t="s">
        <v>1142</v>
      </c>
      <c r="E476" s="38" t="s">
        <v>1143</v>
      </c>
      <c r="F476" s="39" t="s">
        <v>1144</v>
      </c>
      <c r="G476" s="40" t="s">
        <v>1145</v>
      </c>
      <c r="H476" s="38" t="s">
        <v>1146</v>
      </c>
      <c r="I476" s="39" t="s">
        <v>1147</v>
      </c>
      <c r="J476" s="40" t="s">
        <v>1145</v>
      </c>
      <c r="K476" s="41" t="s">
        <v>1279</v>
      </c>
      <c r="L476" s="42" t="s">
        <v>1149</v>
      </c>
      <c r="M476" s="43" t="s">
        <v>1280</v>
      </c>
      <c r="N476" s="44">
        <v>25</v>
      </c>
      <c r="O476" s="44">
        <v>8</v>
      </c>
      <c r="P476" s="39" t="s">
        <v>57</v>
      </c>
      <c r="Q476" s="36">
        <v>53.53</v>
      </c>
      <c r="R476" s="37">
        <f>ROUNDDOWN(IF(Q476&gt;0,Q476,#REF!)*0.8,0)</f>
        <v>42</v>
      </c>
      <c r="S476" s="37">
        <f t="shared" si="14"/>
        <v>33</v>
      </c>
      <c r="T476" s="37">
        <f t="shared" si="15"/>
        <v>80.290000000000006</v>
      </c>
    </row>
    <row r="477" spans="1:20">
      <c r="A477" s="38" t="s">
        <v>1139</v>
      </c>
      <c r="B477" s="39" t="s">
        <v>1140</v>
      </c>
      <c r="C477" s="39" t="s">
        <v>1141</v>
      </c>
      <c r="D477" s="46" t="s">
        <v>1142</v>
      </c>
      <c r="E477" s="38" t="s">
        <v>1143</v>
      </c>
      <c r="F477" s="39" t="s">
        <v>1144</v>
      </c>
      <c r="G477" s="40" t="s">
        <v>1145</v>
      </c>
      <c r="H477" s="38" t="s">
        <v>1146</v>
      </c>
      <c r="I477" s="39" t="s">
        <v>1147</v>
      </c>
      <c r="J477" s="40" t="s">
        <v>1145</v>
      </c>
      <c r="K477" s="41" t="s">
        <v>1281</v>
      </c>
      <c r="L477" s="42" t="s">
        <v>1149</v>
      </c>
      <c r="M477" s="43" t="s">
        <v>1282</v>
      </c>
      <c r="N477" s="44"/>
      <c r="O477" s="44"/>
      <c r="P477" s="39" t="s">
        <v>57</v>
      </c>
      <c r="Q477" s="36">
        <v>53.53</v>
      </c>
      <c r="R477" s="37">
        <f>ROUNDDOWN(IF(Q477&gt;0,Q477,#REF!)*0.8,0)</f>
        <v>42</v>
      </c>
      <c r="S477" s="37">
        <f t="shared" si="14"/>
        <v>33</v>
      </c>
      <c r="T477" s="37">
        <f t="shared" si="15"/>
        <v>80.290000000000006</v>
      </c>
    </row>
    <row r="478" spans="1:20">
      <c r="A478" s="38" t="s">
        <v>1139</v>
      </c>
      <c r="B478" s="39" t="s">
        <v>1140</v>
      </c>
      <c r="C478" s="39" t="s">
        <v>1141</v>
      </c>
      <c r="D478" s="46" t="s">
        <v>1142</v>
      </c>
      <c r="E478" s="38" t="s">
        <v>1143</v>
      </c>
      <c r="F478" s="39" t="s">
        <v>1144</v>
      </c>
      <c r="G478" s="40" t="s">
        <v>1145</v>
      </c>
      <c r="H478" s="38" t="s">
        <v>1146</v>
      </c>
      <c r="I478" s="39" t="s">
        <v>1147</v>
      </c>
      <c r="J478" s="40" t="s">
        <v>1145</v>
      </c>
      <c r="K478" s="41" t="s">
        <v>1283</v>
      </c>
      <c r="L478" s="42" t="s">
        <v>1149</v>
      </c>
      <c r="M478" s="43" t="s">
        <v>1284</v>
      </c>
      <c r="N478" s="44">
        <v>15</v>
      </c>
      <c r="O478" s="44">
        <v>8</v>
      </c>
      <c r="P478" s="39" t="s">
        <v>57</v>
      </c>
      <c r="Q478" s="36">
        <v>53.53</v>
      </c>
      <c r="R478" s="37">
        <f>ROUNDDOWN(IF(Q478&gt;0,Q478,#REF!)*0.8,0)</f>
        <v>42</v>
      </c>
      <c r="S478" s="37">
        <f t="shared" si="14"/>
        <v>33</v>
      </c>
      <c r="T478" s="37">
        <f t="shared" si="15"/>
        <v>80.290000000000006</v>
      </c>
    </row>
    <row r="479" spans="1:20">
      <c r="A479" s="38" t="s">
        <v>1139</v>
      </c>
      <c r="B479" s="39" t="s">
        <v>1140</v>
      </c>
      <c r="C479" s="39" t="s">
        <v>1141</v>
      </c>
      <c r="D479" s="46" t="s">
        <v>1142</v>
      </c>
      <c r="E479" s="38" t="s">
        <v>1143</v>
      </c>
      <c r="F479" s="39" t="s">
        <v>1144</v>
      </c>
      <c r="G479" s="40" t="s">
        <v>1145</v>
      </c>
      <c r="H479" s="38" t="s">
        <v>1146</v>
      </c>
      <c r="I479" s="39" t="s">
        <v>1147</v>
      </c>
      <c r="J479" s="40" t="s">
        <v>1145</v>
      </c>
      <c r="K479" s="41" t="s">
        <v>207</v>
      </c>
      <c r="L479" s="42" t="s">
        <v>1151</v>
      </c>
      <c r="M479" s="43" t="s">
        <v>1285</v>
      </c>
      <c r="N479" s="44"/>
      <c r="O479" s="44"/>
      <c r="P479" s="39" t="s">
        <v>57</v>
      </c>
      <c r="Q479" s="36">
        <v>53.8</v>
      </c>
      <c r="R479" s="37">
        <f>ROUNDDOWN(IF(Q479&gt;0,Q479,#REF!)*0.8,0)</f>
        <v>43</v>
      </c>
      <c r="S479" s="37">
        <f t="shared" si="14"/>
        <v>34</v>
      </c>
      <c r="T479" s="37">
        <f t="shared" si="15"/>
        <v>80.7</v>
      </c>
    </row>
    <row r="480" spans="1:20">
      <c r="A480" s="38" t="s">
        <v>1139</v>
      </c>
      <c r="B480" s="39" t="s">
        <v>1140</v>
      </c>
      <c r="C480" s="39" t="s">
        <v>1141</v>
      </c>
      <c r="D480" s="46" t="s">
        <v>1142</v>
      </c>
      <c r="E480" s="38" t="s">
        <v>1143</v>
      </c>
      <c r="F480" s="39" t="s">
        <v>1144</v>
      </c>
      <c r="G480" s="40" t="s">
        <v>1145</v>
      </c>
      <c r="H480" s="38" t="s">
        <v>1146</v>
      </c>
      <c r="I480" s="39" t="s">
        <v>1147</v>
      </c>
      <c r="J480" s="40" t="s">
        <v>1145</v>
      </c>
      <c r="K480" s="41" t="s">
        <v>1286</v>
      </c>
      <c r="L480" s="42" t="s">
        <v>1151</v>
      </c>
      <c r="M480" s="43" t="s">
        <v>1287</v>
      </c>
      <c r="N480" s="44"/>
      <c r="O480" s="44"/>
      <c r="P480" s="39" t="s">
        <v>57</v>
      </c>
      <c r="Q480" s="36">
        <v>53.8</v>
      </c>
      <c r="R480" s="37">
        <f>ROUNDDOWN(IF(Q480&gt;0,Q480,#REF!)*0.8,0)</f>
        <v>43</v>
      </c>
      <c r="S480" s="37">
        <f t="shared" si="14"/>
        <v>34</v>
      </c>
      <c r="T480" s="37">
        <f t="shared" si="15"/>
        <v>80.7</v>
      </c>
    </row>
    <row r="481" spans="1:20">
      <c r="A481" s="38" t="s">
        <v>1139</v>
      </c>
      <c r="B481" s="39" t="s">
        <v>1140</v>
      </c>
      <c r="C481" s="39" t="s">
        <v>1141</v>
      </c>
      <c r="D481" s="46" t="s">
        <v>1142</v>
      </c>
      <c r="E481" s="38" t="s">
        <v>1143</v>
      </c>
      <c r="F481" s="39" t="s">
        <v>1144</v>
      </c>
      <c r="G481" s="40" t="s">
        <v>1145</v>
      </c>
      <c r="H481" s="38" t="s">
        <v>1146</v>
      </c>
      <c r="I481" s="39" t="s">
        <v>1147</v>
      </c>
      <c r="J481" s="40" t="s">
        <v>1145</v>
      </c>
      <c r="K481" s="41" t="s">
        <v>1288</v>
      </c>
      <c r="L481" s="42" t="s">
        <v>1149</v>
      </c>
      <c r="M481" s="43" t="s">
        <v>1289</v>
      </c>
      <c r="N481" s="44"/>
      <c r="O481" s="44"/>
      <c r="P481" s="39" t="s">
        <v>57</v>
      </c>
      <c r="Q481" s="36">
        <v>53.53</v>
      </c>
      <c r="R481" s="37">
        <f>ROUNDDOWN(IF(Q481&gt;0,Q481,#REF!)*0.8,0)</f>
        <v>42</v>
      </c>
      <c r="S481" s="37">
        <f t="shared" si="14"/>
        <v>33</v>
      </c>
      <c r="T481" s="37">
        <f t="shared" si="15"/>
        <v>80.290000000000006</v>
      </c>
    </row>
    <row r="482" spans="1:20">
      <c r="A482" s="38" t="s">
        <v>1139</v>
      </c>
      <c r="B482" s="39" t="s">
        <v>1140</v>
      </c>
      <c r="C482" s="39" t="s">
        <v>1141</v>
      </c>
      <c r="D482" s="46" t="s">
        <v>1142</v>
      </c>
      <c r="E482" s="38" t="s">
        <v>1143</v>
      </c>
      <c r="F482" s="39" t="s">
        <v>1144</v>
      </c>
      <c r="G482" s="40" t="s">
        <v>1145</v>
      </c>
      <c r="H482" s="38" t="s">
        <v>1146</v>
      </c>
      <c r="I482" s="39" t="s">
        <v>1147</v>
      </c>
      <c r="J482" s="40" t="s">
        <v>1145</v>
      </c>
      <c r="K482" s="41" t="s">
        <v>211</v>
      </c>
      <c r="L482" s="42" t="s">
        <v>1151</v>
      </c>
      <c r="M482" s="43" t="s">
        <v>1290</v>
      </c>
      <c r="N482" s="44">
        <v>25</v>
      </c>
      <c r="O482" s="44">
        <v>7</v>
      </c>
      <c r="P482" s="39" t="s">
        <v>57</v>
      </c>
      <c r="Q482" s="36">
        <v>53.8</v>
      </c>
      <c r="R482" s="37">
        <f>ROUNDDOWN(IF(Q482&gt;0,Q482,#REF!)*0.8,0)</f>
        <v>43</v>
      </c>
      <c r="S482" s="37">
        <f t="shared" si="14"/>
        <v>34</v>
      </c>
      <c r="T482" s="37">
        <f t="shared" si="15"/>
        <v>80.7</v>
      </c>
    </row>
    <row r="483" spans="1:20">
      <c r="A483" s="38" t="s">
        <v>1139</v>
      </c>
      <c r="B483" s="39" t="s">
        <v>1140</v>
      </c>
      <c r="C483" s="39" t="s">
        <v>1141</v>
      </c>
      <c r="D483" s="46" t="s">
        <v>1142</v>
      </c>
      <c r="E483" s="38" t="s">
        <v>1143</v>
      </c>
      <c r="F483" s="39" t="s">
        <v>1144</v>
      </c>
      <c r="G483" s="40" t="s">
        <v>1145</v>
      </c>
      <c r="H483" s="38" t="s">
        <v>1146</v>
      </c>
      <c r="I483" s="39" t="s">
        <v>1147</v>
      </c>
      <c r="J483" s="40" t="s">
        <v>1145</v>
      </c>
      <c r="K483" s="41" t="s">
        <v>213</v>
      </c>
      <c r="L483" s="42" t="s">
        <v>1151</v>
      </c>
      <c r="M483" s="43" t="s">
        <v>1291</v>
      </c>
      <c r="N483" s="44"/>
      <c r="O483" s="44"/>
      <c r="P483" s="39" t="s">
        <v>57</v>
      </c>
      <c r="Q483" s="36">
        <v>53.8</v>
      </c>
      <c r="R483" s="37">
        <f>ROUNDDOWN(IF(Q483&gt;0,Q483,#REF!)*0.8,0)</f>
        <v>43</v>
      </c>
      <c r="S483" s="37">
        <f t="shared" si="14"/>
        <v>34</v>
      </c>
      <c r="T483" s="37">
        <f t="shared" si="15"/>
        <v>80.7</v>
      </c>
    </row>
    <row r="484" spans="1:20">
      <c r="A484" s="38" t="s">
        <v>1139</v>
      </c>
      <c r="B484" s="39" t="s">
        <v>1140</v>
      </c>
      <c r="C484" s="39" t="s">
        <v>1141</v>
      </c>
      <c r="D484" s="46" t="s">
        <v>1142</v>
      </c>
      <c r="E484" s="38" t="s">
        <v>1143</v>
      </c>
      <c r="F484" s="39" t="s">
        <v>1144</v>
      </c>
      <c r="G484" s="40" t="s">
        <v>1145</v>
      </c>
      <c r="H484" s="38" t="s">
        <v>1146</v>
      </c>
      <c r="I484" s="39" t="s">
        <v>1147</v>
      </c>
      <c r="J484" s="40" t="s">
        <v>1145</v>
      </c>
      <c r="K484" s="41" t="s">
        <v>1292</v>
      </c>
      <c r="L484" s="42" t="s">
        <v>1151</v>
      </c>
      <c r="M484" s="43" t="s">
        <v>1293</v>
      </c>
      <c r="N484" s="44"/>
      <c r="O484" s="44"/>
      <c r="P484" s="39" t="s">
        <v>57</v>
      </c>
      <c r="Q484" s="36">
        <v>53.8</v>
      </c>
      <c r="R484" s="37">
        <f>ROUNDDOWN(IF(Q484&gt;0,Q484,#REF!)*0.8,0)</f>
        <v>43</v>
      </c>
      <c r="S484" s="37">
        <f t="shared" si="14"/>
        <v>34</v>
      </c>
      <c r="T484" s="37">
        <f t="shared" si="15"/>
        <v>80.7</v>
      </c>
    </row>
    <row r="485" spans="1:20">
      <c r="A485" s="38" t="s">
        <v>1139</v>
      </c>
      <c r="B485" s="39" t="s">
        <v>1140</v>
      </c>
      <c r="C485" s="39" t="s">
        <v>1141</v>
      </c>
      <c r="D485" s="46" t="s">
        <v>1142</v>
      </c>
      <c r="E485" s="38" t="s">
        <v>1143</v>
      </c>
      <c r="F485" s="39" t="s">
        <v>1144</v>
      </c>
      <c r="G485" s="40" t="s">
        <v>1145</v>
      </c>
      <c r="H485" s="38" t="s">
        <v>1146</v>
      </c>
      <c r="I485" s="39" t="s">
        <v>1147</v>
      </c>
      <c r="J485" s="40" t="s">
        <v>1145</v>
      </c>
      <c r="K485" s="41" t="s">
        <v>1294</v>
      </c>
      <c r="L485" s="42" t="s">
        <v>1151</v>
      </c>
      <c r="M485" s="43" t="s">
        <v>1295</v>
      </c>
      <c r="N485" s="44"/>
      <c r="O485" s="44"/>
      <c r="P485" s="39" t="s">
        <v>57</v>
      </c>
      <c r="Q485" s="36">
        <v>53.8</v>
      </c>
      <c r="R485" s="37">
        <f>ROUNDDOWN(IF(Q485&gt;0,Q485,#REF!)*0.8,0)</f>
        <v>43</v>
      </c>
      <c r="S485" s="37">
        <f t="shared" si="14"/>
        <v>34</v>
      </c>
      <c r="T485" s="37">
        <f t="shared" si="15"/>
        <v>80.7</v>
      </c>
    </row>
    <row r="486" spans="1:20">
      <c r="A486" s="38" t="s">
        <v>1139</v>
      </c>
      <c r="B486" s="39" t="s">
        <v>1140</v>
      </c>
      <c r="C486" s="39" t="s">
        <v>1141</v>
      </c>
      <c r="D486" s="46" t="s">
        <v>1142</v>
      </c>
      <c r="E486" s="38" t="s">
        <v>1143</v>
      </c>
      <c r="F486" s="39" t="s">
        <v>1144</v>
      </c>
      <c r="G486" s="40" t="s">
        <v>1145</v>
      </c>
      <c r="H486" s="38" t="s">
        <v>1146</v>
      </c>
      <c r="I486" s="39" t="s">
        <v>1147</v>
      </c>
      <c r="J486" s="40" t="s">
        <v>1145</v>
      </c>
      <c r="K486" s="41" t="s">
        <v>1296</v>
      </c>
      <c r="L486" s="42" t="s">
        <v>1149</v>
      </c>
      <c r="M486" s="43" t="s">
        <v>1297</v>
      </c>
      <c r="N486" s="44"/>
      <c r="O486" s="44"/>
      <c r="P486" s="39" t="s">
        <v>57</v>
      </c>
      <c r="Q486" s="36">
        <v>53.53</v>
      </c>
      <c r="R486" s="37">
        <f>ROUNDDOWN(IF(Q486&gt;0,Q486,#REF!)*0.8,0)</f>
        <v>42</v>
      </c>
      <c r="S486" s="37">
        <f t="shared" si="14"/>
        <v>33</v>
      </c>
      <c r="T486" s="37">
        <f t="shared" si="15"/>
        <v>80.290000000000006</v>
      </c>
    </row>
    <row r="487" spans="1:20">
      <c r="A487" s="38" t="s">
        <v>1139</v>
      </c>
      <c r="B487" s="39" t="s">
        <v>1140</v>
      </c>
      <c r="C487" s="39" t="s">
        <v>1141</v>
      </c>
      <c r="D487" s="46" t="s">
        <v>1142</v>
      </c>
      <c r="E487" s="38" t="s">
        <v>1143</v>
      </c>
      <c r="F487" s="39" t="s">
        <v>1144</v>
      </c>
      <c r="G487" s="40" t="s">
        <v>1145</v>
      </c>
      <c r="H487" s="38" t="s">
        <v>1146</v>
      </c>
      <c r="I487" s="39" t="s">
        <v>1147</v>
      </c>
      <c r="J487" s="40" t="s">
        <v>1145</v>
      </c>
      <c r="K487" s="41" t="s">
        <v>1298</v>
      </c>
      <c r="L487" s="42" t="s">
        <v>1149</v>
      </c>
      <c r="M487" s="43" t="s">
        <v>1299</v>
      </c>
      <c r="N487" s="44">
        <v>5</v>
      </c>
      <c r="O487" s="44">
        <v>9</v>
      </c>
      <c r="P487" s="39" t="s">
        <v>57</v>
      </c>
      <c r="Q487" s="36">
        <v>53.53</v>
      </c>
      <c r="R487" s="37">
        <f>ROUNDDOWN(IF(Q487&gt;0,Q487,#REF!)*0.8,0)</f>
        <v>42</v>
      </c>
      <c r="S487" s="37">
        <f t="shared" si="14"/>
        <v>33</v>
      </c>
      <c r="T487" s="37">
        <f t="shared" si="15"/>
        <v>80.290000000000006</v>
      </c>
    </row>
    <row r="488" spans="1:20">
      <c r="A488" s="38" t="s">
        <v>1139</v>
      </c>
      <c r="B488" s="39" t="s">
        <v>1140</v>
      </c>
      <c r="C488" s="39" t="s">
        <v>1141</v>
      </c>
      <c r="D488" s="46" t="s">
        <v>1142</v>
      </c>
      <c r="E488" s="38" t="s">
        <v>1143</v>
      </c>
      <c r="F488" s="39" t="s">
        <v>1144</v>
      </c>
      <c r="G488" s="40" t="s">
        <v>1145</v>
      </c>
      <c r="H488" s="38" t="s">
        <v>1146</v>
      </c>
      <c r="I488" s="39" t="s">
        <v>1147</v>
      </c>
      <c r="J488" s="40" t="s">
        <v>1145</v>
      </c>
      <c r="K488" s="41" t="s">
        <v>1300</v>
      </c>
      <c r="L488" s="42" t="s">
        <v>1149</v>
      </c>
      <c r="M488" s="43" t="s">
        <v>1301</v>
      </c>
      <c r="N488" s="44"/>
      <c r="O488" s="44"/>
      <c r="P488" s="39" t="s">
        <v>57</v>
      </c>
      <c r="Q488" s="36">
        <v>53.53</v>
      </c>
      <c r="R488" s="37">
        <f>ROUNDDOWN(IF(Q488&gt;0,Q488,#REF!)*0.8,0)</f>
        <v>42</v>
      </c>
      <c r="S488" s="37">
        <f t="shared" si="14"/>
        <v>33</v>
      </c>
      <c r="T488" s="37">
        <f t="shared" si="15"/>
        <v>80.290000000000006</v>
      </c>
    </row>
    <row r="489" spans="1:20">
      <c r="A489" s="38" t="s">
        <v>1139</v>
      </c>
      <c r="B489" s="39" t="s">
        <v>1140</v>
      </c>
      <c r="C489" s="39" t="s">
        <v>1141</v>
      </c>
      <c r="D489" s="46" t="s">
        <v>1142</v>
      </c>
      <c r="E489" s="38" t="s">
        <v>1143</v>
      </c>
      <c r="F489" s="39" t="s">
        <v>1144</v>
      </c>
      <c r="G489" s="40" t="s">
        <v>1145</v>
      </c>
      <c r="H489" s="38" t="s">
        <v>1146</v>
      </c>
      <c r="I489" s="39" t="s">
        <v>1147</v>
      </c>
      <c r="J489" s="40" t="s">
        <v>1145</v>
      </c>
      <c r="K489" s="41" t="s">
        <v>215</v>
      </c>
      <c r="L489" s="42" t="s">
        <v>1151</v>
      </c>
      <c r="M489" s="43" t="s">
        <v>1302</v>
      </c>
      <c r="N489" s="44"/>
      <c r="O489" s="44"/>
      <c r="P489" s="39" t="s">
        <v>57</v>
      </c>
      <c r="Q489" s="36">
        <v>53.8</v>
      </c>
      <c r="R489" s="37">
        <f>ROUNDDOWN(IF(Q489&gt;0,Q489,#REF!)*0.8,0)</f>
        <v>43</v>
      </c>
      <c r="S489" s="37">
        <f t="shared" si="14"/>
        <v>34</v>
      </c>
      <c r="T489" s="37">
        <f t="shared" si="15"/>
        <v>80.7</v>
      </c>
    </row>
    <row r="490" spans="1:20">
      <c r="A490" s="38" t="s">
        <v>1139</v>
      </c>
      <c r="B490" s="39" t="s">
        <v>1140</v>
      </c>
      <c r="C490" s="39" t="s">
        <v>1141</v>
      </c>
      <c r="D490" s="46" t="s">
        <v>1142</v>
      </c>
      <c r="E490" s="38" t="s">
        <v>1143</v>
      </c>
      <c r="F490" s="39" t="s">
        <v>1144</v>
      </c>
      <c r="G490" s="40" t="s">
        <v>1145</v>
      </c>
      <c r="H490" s="38" t="s">
        <v>1146</v>
      </c>
      <c r="I490" s="39" t="s">
        <v>1147</v>
      </c>
      <c r="J490" s="40" t="s">
        <v>1145</v>
      </c>
      <c r="K490" s="41" t="s">
        <v>1303</v>
      </c>
      <c r="L490" s="42" t="s">
        <v>1149</v>
      </c>
      <c r="M490" s="43" t="s">
        <v>1304</v>
      </c>
      <c r="N490" s="44">
        <v>15</v>
      </c>
      <c r="O490" s="44">
        <v>8</v>
      </c>
      <c r="P490" s="39" t="s">
        <v>57</v>
      </c>
      <c r="Q490" s="36">
        <v>53.53</v>
      </c>
      <c r="R490" s="37">
        <f>ROUNDDOWN(IF(Q490&gt;0,Q490,#REF!)*0.8,0)</f>
        <v>42</v>
      </c>
      <c r="S490" s="37">
        <f t="shared" si="14"/>
        <v>33</v>
      </c>
      <c r="T490" s="37">
        <f t="shared" si="15"/>
        <v>80.290000000000006</v>
      </c>
    </row>
    <row r="491" spans="1:20">
      <c r="A491" s="38" t="s">
        <v>1139</v>
      </c>
      <c r="B491" s="39" t="s">
        <v>1140</v>
      </c>
      <c r="C491" s="39" t="s">
        <v>1141</v>
      </c>
      <c r="D491" s="46" t="s">
        <v>1142</v>
      </c>
      <c r="E491" s="38" t="s">
        <v>1143</v>
      </c>
      <c r="F491" s="39" t="s">
        <v>1144</v>
      </c>
      <c r="G491" s="40" t="s">
        <v>1145</v>
      </c>
      <c r="H491" s="38" t="s">
        <v>1146</v>
      </c>
      <c r="I491" s="39" t="s">
        <v>1147</v>
      </c>
      <c r="J491" s="40" t="s">
        <v>1145</v>
      </c>
      <c r="K491" s="41" t="s">
        <v>687</v>
      </c>
      <c r="L491" s="42" t="s">
        <v>1149</v>
      </c>
      <c r="M491" s="43" t="s">
        <v>1305</v>
      </c>
      <c r="N491" s="44">
        <v>5</v>
      </c>
      <c r="O491" s="44">
        <v>9</v>
      </c>
      <c r="P491" s="39" t="s">
        <v>57</v>
      </c>
      <c r="Q491" s="36">
        <v>53.53</v>
      </c>
      <c r="R491" s="37">
        <f>ROUNDDOWN(IF(Q491&gt;0,Q491,#REF!)*0.8,0)</f>
        <v>42</v>
      </c>
      <c r="S491" s="37">
        <f t="shared" si="14"/>
        <v>33</v>
      </c>
      <c r="T491" s="37">
        <f t="shared" si="15"/>
        <v>80.290000000000006</v>
      </c>
    </row>
    <row r="492" spans="1:20">
      <c r="A492" s="38" t="s">
        <v>1139</v>
      </c>
      <c r="B492" s="39" t="s">
        <v>1140</v>
      </c>
      <c r="C492" s="39" t="s">
        <v>1141</v>
      </c>
      <c r="D492" s="46" t="s">
        <v>1142</v>
      </c>
      <c r="E492" s="38" t="s">
        <v>1143</v>
      </c>
      <c r="F492" s="39" t="s">
        <v>1144</v>
      </c>
      <c r="G492" s="40" t="s">
        <v>1145</v>
      </c>
      <c r="H492" s="38" t="s">
        <v>1146</v>
      </c>
      <c r="I492" s="39" t="s">
        <v>1147</v>
      </c>
      <c r="J492" s="40" t="s">
        <v>1145</v>
      </c>
      <c r="K492" s="41" t="s">
        <v>1306</v>
      </c>
      <c r="L492" s="42" t="s">
        <v>1149</v>
      </c>
      <c r="M492" s="43" t="s">
        <v>1307</v>
      </c>
      <c r="N492" s="44">
        <v>25</v>
      </c>
      <c r="O492" s="44">
        <v>8</v>
      </c>
      <c r="P492" s="39" t="s">
        <v>57</v>
      </c>
      <c r="Q492" s="36">
        <v>53.53</v>
      </c>
      <c r="R492" s="37">
        <f>ROUNDDOWN(IF(Q492&gt;0,Q492,#REF!)*0.8,0)</f>
        <v>42</v>
      </c>
      <c r="S492" s="37">
        <f t="shared" si="14"/>
        <v>33</v>
      </c>
      <c r="T492" s="37">
        <f t="shared" si="15"/>
        <v>80.290000000000006</v>
      </c>
    </row>
    <row r="493" spans="1:20">
      <c r="A493" s="38" t="s">
        <v>1139</v>
      </c>
      <c r="B493" s="39" t="s">
        <v>1140</v>
      </c>
      <c r="C493" s="39" t="s">
        <v>1141</v>
      </c>
      <c r="D493" s="46" t="s">
        <v>1142</v>
      </c>
      <c r="E493" s="38" t="s">
        <v>1143</v>
      </c>
      <c r="F493" s="39" t="s">
        <v>1144</v>
      </c>
      <c r="G493" s="40" t="s">
        <v>1145</v>
      </c>
      <c r="H493" s="38" t="s">
        <v>1146</v>
      </c>
      <c r="I493" s="39" t="s">
        <v>1147</v>
      </c>
      <c r="J493" s="40" t="s">
        <v>1145</v>
      </c>
      <c r="K493" s="41" t="s">
        <v>1308</v>
      </c>
      <c r="L493" s="42" t="s">
        <v>1151</v>
      </c>
      <c r="M493" s="43" t="s">
        <v>1309</v>
      </c>
      <c r="N493" s="44">
        <v>5</v>
      </c>
      <c r="O493" s="44">
        <v>8</v>
      </c>
      <c r="P493" s="39" t="s">
        <v>57</v>
      </c>
      <c r="Q493" s="36">
        <v>53.8</v>
      </c>
      <c r="R493" s="37">
        <f>ROUNDDOWN(IF(Q493&gt;0,Q493,#REF!)*0.8,0)</f>
        <v>43</v>
      </c>
      <c r="S493" s="37">
        <f t="shared" si="14"/>
        <v>34</v>
      </c>
      <c r="T493" s="37">
        <f t="shared" si="15"/>
        <v>80.7</v>
      </c>
    </row>
    <row r="494" spans="1:20">
      <c r="A494" s="38" t="s">
        <v>1139</v>
      </c>
      <c r="B494" s="39" t="s">
        <v>1140</v>
      </c>
      <c r="C494" s="39" t="s">
        <v>1141</v>
      </c>
      <c r="D494" s="46" t="s">
        <v>1142</v>
      </c>
      <c r="E494" s="38" t="s">
        <v>1143</v>
      </c>
      <c r="F494" s="39" t="s">
        <v>1144</v>
      </c>
      <c r="G494" s="40" t="s">
        <v>1145</v>
      </c>
      <c r="H494" s="38" t="s">
        <v>1146</v>
      </c>
      <c r="I494" s="39" t="s">
        <v>1147</v>
      </c>
      <c r="J494" s="40" t="s">
        <v>1145</v>
      </c>
      <c r="K494" s="41" t="s">
        <v>1310</v>
      </c>
      <c r="L494" s="42" t="s">
        <v>1149</v>
      </c>
      <c r="M494" s="43" t="s">
        <v>1311</v>
      </c>
      <c r="N494" s="44">
        <v>15</v>
      </c>
      <c r="O494" s="44">
        <v>8</v>
      </c>
      <c r="P494" s="39" t="s">
        <v>57</v>
      </c>
      <c r="Q494" s="36">
        <v>53.53</v>
      </c>
      <c r="R494" s="37">
        <f>ROUNDDOWN(IF(Q494&gt;0,Q494,#REF!)*0.8,0)</f>
        <v>42</v>
      </c>
      <c r="S494" s="37">
        <f t="shared" si="14"/>
        <v>33</v>
      </c>
      <c r="T494" s="37">
        <f t="shared" si="15"/>
        <v>80.290000000000006</v>
      </c>
    </row>
    <row r="495" spans="1:20">
      <c r="A495" s="38" t="s">
        <v>1139</v>
      </c>
      <c r="B495" s="39" t="s">
        <v>1140</v>
      </c>
      <c r="C495" s="39" t="s">
        <v>1141</v>
      </c>
      <c r="D495" s="46" t="s">
        <v>1142</v>
      </c>
      <c r="E495" s="38" t="s">
        <v>1143</v>
      </c>
      <c r="F495" s="39" t="s">
        <v>1144</v>
      </c>
      <c r="G495" s="40" t="s">
        <v>1145</v>
      </c>
      <c r="H495" s="38" t="s">
        <v>1146</v>
      </c>
      <c r="I495" s="39" t="s">
        <v>1147</v>
      </c>
      <c r="J495" s="40" t="s">
        <v>1145</v>
      </c>
      <c r="K495" s="41" t="s">
        <v>609</v>
      </c>
      <c r="L495" s="42" t="s">
        <v>1151</v>
      </c>
      <c r="M495" s="43" t="s">
        <v>1312</v>
      </c>
      <c r="N495" s="44"/>
      <c r="O495" s="44"/>
      <c r="P495" s="39" t="s">
        <v>57</v>
      </c>
      <c r="Q495" s="36">
        <v>53.8</v>
      </c>
      <c r="R495" s="37">
        <f>ROUNDDOWN(IF(Q495&gt;0,Q495,#REF!)*0.8,0)</f>
        <v>43</v>
      </c>
      <c r="S495" s="37">
        <f t="shared" si="14"/>
        <v>34</v>
      </c>
      <c r="T495" s="37">
        <f t="shared" si="15"/>
        <v>80.7</v>
      </c>
    </row>
    <row r="496" spans="1:20">
      <c r="A496" s="38" t="s">
        <v>1139</v>
      </c>
      <c r="B496" s="39" t="s">
        <v>1140</v>
      </c>
      <c r="C496" s="39" t="s">
        <v>1141</v>
      </c>
      <c r="D496" s="46" t="s">
        <v>1142</v>
      </c>
      <c r="E496" s="38" t="s">
        <v>1143</v>
      </c>
      <c r="F496" s="39" t="s">
        <v>1144</v>
      </c>
      <c r="G496" s="40" t="s">
        <v>1145</v>
      </c>
      <c r="H496" s="38" t="s">
        <v>1146</v>
      </c>
      <c r="I496" s="39" t="s">
        <v>1147</v>
      </c>
      <c r="J496" s="40" t="s">
        <v>1145</v>
      </c>
      <c r="K496" s="41" t="s">
        <v>1313</v>
      </c>
      <c r="L496" s="42" t="s">
        <v>1149</v>
      </c>
      <c r="M496" s="43" t="s">
        <v>1314</v>
      </c>
      <c r="N496" s="44">
        <v>5</v>
      </c>
      <c r="O496" s="44">
        <v>9</v>
      </c>
      <c r="P496" s="39" t="s">
        <v>57</v>
      </c>
      <c r="Q496" s="36">
        <v>53.53</v>
      </c>
      <c r="R496" s="37">
        <f>ROUNDDOWN(IF(Q496&gt;0,Q496,#REF!)*0.8,0)</f>
        <v>42</v>
      </c>
      <c r="S496" s="37">
        <f t="shared" si="14"/>
        <v>33</v>
      </c>
      <c r="T496" s="37">
        <f t="shared" si="15"/>
        <v>80.290000000000006</v>
      </c>
    </row>
    <row r="497" spans="1:20">
      <c r="A497" s="38" t="s">
        <v>1139</v>
      </c>
      <c r="B497" s="39" t="s">
        <v>1140</v>
      </c>
      <c r="C497" s="39" t="s">
        <v>1141</v>
      </c>
      <c r="D497" s="46" t="s">
        <v>1142</v>
      </c>
      <c r="E497" s="38" t="s">
        <v>1143</v>
      </c>
      <c r="F497" s="39" t="s">
        <v>1144</v>
      </c>
      <c r="G497" s="40" t="s">
        <v>1145</v>
      </c>
      <c r="H497" s="38" t="s">
        <v>1146</v>
      </c>
      <c r="I497" s="39" t="s">
        <v>1147</v>
      </c>
      <c r="J497" s="40" t="s">
        <v>1145</v>
      </c>
      <c r="K497" s="41" t="s">
        <v>611</v>
      </c>
      <c r="L497" s="42" t="s">
        <v>1151</v>
      </c>
      <c r="M497" s="43" t="s">
        <v>1315</v>
      </c>
      <c r="N497" s="44">
        <v>25</v>
      </c>
      <c r="O497" s="44">
        <v>7</v>
      </c>
      <c r="P497" s="39" t="s">
        <v>57</v>
      </c>
      <c r="Q497" s="36">
        <v>53.8</v>
      </c>
      <c r="R497" s="37">
        <f>ROUNDDOWN(IF(Q497&gt;0,Q497,#REF!)*0.8,0)</f>
        <v>43</v>
      </c>
      <c r="S497" s="37">
        <f t="shared" si="14"/>
        <v>34</v>
      </c>
      <c r="T497" s="37">
        <f t="shared" si="15"/>
        <v>80.7</v>
      </c>
    </row>
    <row r="498" spans="1:20">
      <c r="A498" s="38" t="s">
        <v>1139</v>
      </c>
      <c r="B498" s="39" t="s">
        <v>1140</v>
      </c>
      <c r="C498" s="39" t="s">
        <v>1141</v>
      </c>
      <c r="D498" s="46" t="s">
        <v>1142</v>
      </c>
      <c r="E498" s="38" t="s">
        <v>1143</v>
      </c>
      <c r="F498" s="39" t="s">
        <v>1144</v>
      </c>
      <c r="G498" s="40" t="s">
        <v>1145</v>
      </c>
      <c r="H498" s="38" t="s">
        <v>1146</v>
      </c>
      <c r="I498" s="39" t="s">
        <v>1147</v>
      </c>
      <c r="J498" s="40" t="s">
        <v>1145</v>
      </c>
      <c r="K498" s="41" t="s">
        <v>612</v>
      </c>
      <c r="L498" s="42" t="s">
        <v>1151</v>
      </c>
      <c r="M498" s="43" t="s">
        <v>1316</v>
      </c>
      <c r="N498" s="44"/>
      <c r="O498" s="44"/>
      <c r="P498" s="39" t="s">
        <v>57</v>
      </c>
      <c r="Q498" s="36">
        <v>53.8</v>
      </c>
      <c r="R498" s="37">
        <f>ROUNDDOWN(IF(Q498&gt;0,Q498,#REF!)*0.8,0)</f>
        <v>43</v>
      </c>
      <c r="S498" s="37">
        <f t="shared" si="14"/>
        <v>34</v>
      </c>
      <c r="T498" s="37">
        <f t="shared" si="15"/>
        <v>80.7</v>
      </c>
    </row>
    <row r="499" spans="1:20">
      <c r="A499" s="38" t="s">
        <v>1139</v>
      </c>
      <c r="B499" s="39" t="s">
        <v>1140</v>
      </c>
      <c r="C499" s="39" t="s">
        <v>1141</v>
      </c>
      <c r="D499" s="46" t="s">
        <v>1142</v>
      </c>
      <c r="E499" s="38" t="s">
        <v>1143</v>
      </c>
      <c r="F499" s="39" t="s">
        <v>1144</v>
      </c>
      <c r="G499" s="40" t="s">
        <v>1145</v>
      </c>
      <c r="H499" s="38" t="s">
        <v>1146</v>
      </c>
      <c r="I499" s="39" t="s">
        <v>1147</v>
      </c>
      <c r="J499" s="40" t="s">
        <v>1145</v>
      </c>
      <c r="K499" s="41" t="s">
        <v>614</v>
      </c>
      <c r="L499" s="42" t="s">
        <v>1151</v>
      </c>
      <c r="M499" s="43" t="s">
        <v>1103</v>
      </c>
      <c r="N499" s="44">
        <v>25</v>
      </c>
      <c r="O499" s="44">
        <v>7</v>
      </c>
      <c r="P499" s="39" t="s">
        <v>57</v>
      </c>
      <c r="Q499" s="36">
        <v>53.8</v>
      </c>
      <c r="R499" s="37">
        <f>ROUNDDOWN(IF(Q499&gt;0,Q499,#REF!)*0.8,0)</f>
        <v>43</v>
      </c>
      <c r="S499" s="37">
        <f t="shared" si="14"/>
        <v>34</v>
      </c>
      <c r="T499" s="37">
        <f t="shared" si="15"/>
        <v>80.7</v>
      </c>
    </row>
    <row r="500" spans="1:20">
      <c r="A500" s="38" t="s">
        <v>1139</v>
      </c>
      <c r="B500" s="39" t="s">
        <v>1140</v>
      </c>
      <c r="C500" s="39" t="s">
        <v>1141</v>
      </c>
      <c r="D500" s="46" t="s">
        <v>1142</v>
      </c>
      <c r="E500" s="38" t="s">
        <v>1143</v>
      </c>
      <c r="F500" s="39" t="s">
        <v>1144</v>
      </c>
      <c r="G500" s="40" t="s">
        <v>1145</v>
      </c>
      <c r="H500" s="38" t="s">
        <v>1146</v>
      </c>
      <c r="I500" s="39" t="s">
        <v>1147</v>
      </c>
      <c r="J500" s="40" t="s">
        <v>1145</v>
      </c>
      <c r="K500" s="41" t="s">
        <v>616</v>
      </c>
      <c r="L500" s="42" t="s">
        <v>1151</v>
      </c>
      <c r="M500" s="43" t="s">
        <v>1317</v>
      </c>
      <c r="N500" s="44"/>
      <c r="O500" s="44"/>
      <c r="P500" s="39" t="s">
        <v>57</v>
      </c>
      <c r="Q500" s="36">
        <v>53.8</v>
      </c>
      <c r="R500" s="37">
        <f>ROUNDDOWN(IF(Q500&gt;0,Q500,#REF!)*0.8,0)</f>
        <v>43</v>
      </c>
      <c r="S500" s="37">
        <f t="shared" si="14"/>
        <v>34</v>
      </c>
      <c r="T500" s="37">
        <f t="shared" si="15"/>
        <v>80.7</v>
      </c>
    </row>
    <row r="501" spans="1:20">
      <c r="A501" s="38" t="s">
        <v>1139</v>
      </c>
      <c r="B501" s="39" t="s">
        <v>1140</v>
      </c>
      <c r="C501" s="39" t="s">
        <v>1141</v>
      </c>
      <c r="D501" s="46" t="s">
        <v>1142</v>
      </c>
      <c r="E501" s="38" t="s">
        <v>1143</v>
      </c>
      <c r="F501" s="39" t="s">
        <v>1144</v>
      </c>
      <c r="G501" s="40" t="s">
        <v>1145</v>
      </c>
      <c r="H501" s="38" t="s">
        <v>1146</v>
      </c>
      <c r="I501" s="39" t="s">
        <v>1147</v>
      </c>
      <c r="J501" s="40" t="s">
        <v>1145</v>
      </c>
      <c r="K501" s="41" t="s">
        <v>618</v>
      </c>
      <c r="L501" s="42" t="s">
        <v>1151</v>
      </c>
      <c r="M501" s="43" t="s">
        <v>1318</v>
      </c>
      <c r="N501" s="44">
        <v>5</v>
      </c>
      <c r="O501" s="44">
        <v>8</v>
      </c>
      <c r="P501" s="39" t="s">
        <v>57</v>
      </c>
      <c r="Q501" s="36">
        <v>53.8</v>
      </c>
      <c r="R501" s="37">
        <f>ROUNDDOWN(IF(Q501&gt;0,Q501,#REF!)*0.8,0)</f>
        <v>43</v>
      </c>
      <c r="S501" s="37">
        <f t="shared" si="14"/>
        <v>34</v>
      </c>
      <c r="T501" s="37">
        <f t="shared" si="15"/>
        <v>80.7</v>
      </c>
    </row>
    <row r="502" spans="1:20">
      <c r="A502" s="38" t="s">
        <v>1139</v>
      </c>
      <c r="B502" s="39" t="s">
        <v>1140</v>
      </c>
      <c r="C502" s="39" t="s">
        <v>1141</v>
      </c>
      <c r="D502" s="46" t="s">
        <v>1142</v>
      </c>
      <c r="E502" s="38" t="s">
        <v>1143</v>
      </c>
      <c r="F502" s="39" t="s">
        <v>1144</v>
      </c>
      <c r="G502" s="40" t="s">
        <v>1145</v>
      </c>
      <c r="H502" s="38" t="s">
        <v>1146</v>
      </c>
      <c r="I502" s="39" t="s">
        <v>1147</v>
      </c>
      <c r="J502" s="40" t="s">
        <v>1145</v>
      </c>
      <c r="K502" s="41" t="s">
        <v>620</v>
      </c>
      <c r="L502" s="42" t="s">
        <v>1151</v>
      </c>
      <c r="M502" s="43" t="s">
        <v>1319</v>
      </c>
      <c r="N502" s="44">
        <v>15</v>
      </c>
      <c r="O502" s="44">
        <v>7</v>
      </c>
      <c r="P502" s="39" t="s">
        <v>57</v>
      </c>
      <c r="Q502" s="36">
        <v>53.8</v>
      </c>
      <c r="R502" s="37">
        <f>ROUNDDOWN(IF(Q502&gt;0,Q502,#REF!)*0.8,0)</f>
        <v>43</v>
      </c>
      <c r="S502" s="37">
        <f t="shared" si="14"/>
        <v>34</v>
      </c>
      <c r="T502" s="37">
        <f t="shared" si="15"/>
        <v>80.7</v>
      </c>
    </row>
    <row r="503" spans="1:20">
      <c r="A503" s="38" t="s">
        <v>1139</v>
      </c>
      <c r="B503" s="39" t="s">
        <v>1140</v>
      </c>
      <c r="C503" s="39" t="s">
        <v>1141</v>
      </c>
      <c r="D503" s="46" t="s">
        <v>1142</v>
      </c>
      <c r="E503" s="38" t="s">
        <v>1143</v>
      </c>
      <c r="F503" s="39" t="s">
        <v>1144</v>
      </c>
      <c r="G503" s="40" t="s">
        <v>1145</v>
      </c>
      <c r="H503" s="38" t="s">
        <v>1146</v>
      </c>
      <c r="I503" s="39" t="s">
        <v>1147</v>
      </c>
      <c r="J503" s="40" t="s">
        <v>1145</v>
      </c>
      <c r="K503" s="41" t="s">
        <v>622</v>
      </c>
      <c r="L503" s="42" t="s">
        <v>1151</v>
      </c>
      <c r="M503" s="43" t="s">
        <v>1320</v>
      </c>
      <c r="N503" s="44">
        <v>5</v>
      </c>
      <c r="O503" s="44">
        <v>8</v>
      </c>
      <c r="P503" s="39" t="s">
        <v>57</v>
      </c>
      <c r="Q503" s="36">
        <v>53.8</v>
      </c>
      <c r="R503" s="37">
        <f>ROUNDDOWN(IF(Q503&gt;0,Q503,#REF!)*0.8,0)</f>
        <v>43</v>
      </c>
      <c r="S503" s="37">
        <f t="shared" si="14"/>
        <v>34</v>
      </c>
      <c r="T503" s="37">
        <f t="shared" si="15"/>
        <v>80.7</v>
      </c>
    </row>
    <row r="504" spans="1:20">
      <c r="A504" s="38" t="s">
        <v>1139</v>
      </c>
      <c r="B504" s="39" t="s">
        <v>1140</v>
      </c>
      <c r="C504" s="39" t="s">
        <v>1141</v>
      </c>
      <c r="D504" s="46" t="s">
        <v>1142</v>
      </c>
      <c r="E504" s="38" t="s">
        <v>1143</v>
      </c>
      <c r="F504" s="39" t="s">
        <v>1144</v>
      </c>
      <c r="G504" s="40" t="s">
        <v>1145</v>
      </c>
      <c r="H504" s="38" t="s">
        <v>1146</v>
      </c>
      <c r="I504" s="39" t="s">
        <v>1147</v>
      </c>
      <c r="J504" s="40" t="s">
        <v>1145</v>
      </c>
      <c r="K504" s="41" t="s">
        <v>624</v>
      </c>
      <c r="L504" s="42" t="s">
        <v>1151</v>
      </c>
      <c r="M504" s="43" t="s">
        <v>1321</v>
      </c>
      <c r="N504" s="44">
        <v>5</v>
      </c>
      <c r="O504" s="44">
        <v>8</v>
      </c>
      <c r="P504" s="39" t="s">
        <v>57</v>
      </c>
      <c r="Q504" s="36">
        <v>53.8</v>
      </c>
      <c r="R504" s="37">
        <f>ROUNDDOWN(IF(Q504&gt;0,Q504,#REF!)*0.8,0)</f>
        <v>43</v>
      </c>
      <c r="S504" s="37">
        <f t="shared" si="14"/>
        <v>34</v>
      </c>
      <c r="T504" s="37">
        <f t="shared" si="15"/>
        <v>80.7</v>
      </c>
    </row>
    <row r="505" spans="1:20">
      <c r="A505" s="38" t="s">
        <v>1139</v>
      </c>
      <c r="B505" s="39" t="s">
        <v>1140</v>
      </c>
      <c r="C505" s="39" t="s">
        <v>1141</v>
      </c>
      <c r="D505" s="46" t="s">
        <v>1142</v>
      </c>
      <c r="E505" s="38" t="s">
        <v>1143</v>
      </c>
      <c r="F505" s="39" t="s">
        <v>1144</v>
      </c>
      <c r="G505" s="40" t="s">
        <v>1145</v>
      </c>
      <c r="H505" s="38" t="s">
        <v>1146</v>
      </c>
      <c r="I505" s="39" t="s">
        <v>1147</v>
      </c>
      <c r="J505" s="40" t="s">
        <v>1145</v>
      </c>
      <c r="K505" s="41" t="s">
        <v>1322</v>
      </c>
      <c r="L505" s="42" t="s">
        <v>1149</v>
      </c>
      <c r="M505" s="43" t="s">
        <v>1323</v>
      </c>
      <c r="N505" s="44">
        <v>5</v>
      </c>
      <c r="O505" s="44">
        <v>8</v>
      </c>
      <c r="P505" s="39" t="s">
        <v>57</v>
      </c>
      <c r="Q505" s="36">
        <v>53.53</v>
      </c>
      <c r="R505" s="37">
        <f>ROUNDDOWN(IF(Q505&gt;0,Q505,#REF!)*0.8,0)</f>
        <v>42</v>
      </c>
      <c r="S505" s="37">
        <f t="shared" si="14"/>
        <v>33</v>
      </c>
      <c r="T505" s="37">
        <f t="shared" si="15"/>
        <v>80.290000000000006</v>
      </c>
    </row>
    <row r="506" spans="1:20">
      <c r="A506" s="38" t="s">
        <v>1139</v>
      </c>
      <c r="B506" s="39" t="s">
        <v>1140</v>
      </c>
      <c r="C506" s="39" t="s">
        <v>1141</v>
      </c>
      <c r="D506" s="46" t="s">
        <v>1142</v>
      </c>
      <c r="E506" s="38" t="s">
        <v>1143</v>
      </c>
      <c r="F506" s="39" t="s">
        <v>1144</v>
      </c>
      <c r="G506" s="40" t="s">
        <v>1145</v>
      </c>
      <c r="H506" s="38" t="s">
        <v>1146</v>
      </c>
      <c r="I506" s="39" t="s">
        <v>1147</v>
      </c>
      <c r="J506" s="40" t="s">
        <v>1145</v>
      </c>
      <c r="K506" s="41" t="s">
        <v>1324</v>
      </c>
      <c r="L506" s="42" t="s">
        <v>1149</v>
      </c>
      <c r="M506" s="43" t="s">
        <v>1325</v>
      </c>
      <c r="N506" s="44">
        <v>25</v>
      </c>
      <c r="O506" s="44">
        <v>8</v>
      </c>
      <c r="P506" s="39" t="s">
        <v>57</v>
      </c>
      <c r="Q506" s="36">
        <v>53.53</v>
      </c>
      <c r="R506" s="37">
        <f>ROUNDDOWN(IF(Q506&gt;0,Q506,#REF!)*0.8,0)</f>
        <v>42</v>
      </c>
      <c r="S506" s="37">
        <f t="shared" si="14"/>
        <v>33</v>
      </c>
      <c r="T506" s="37">
        <f t="shared" si="15"/>
        <v>80.290000000000006</v>
      </c>
    </row>
    <row r="507" spans="1:20">
      <c r="A507" s="38" t="s">
        <v>1139</v>
      </c>
      <c r="B507" s="39" t="s">
        <v>1140</v>
      </c>
      <c r="C507" s="39" t="s">
        <v>1141</v>
      </c>
      <c r="D507" s="46" t="s">
        <v>1142</v>
      </c>
      <c r="E507" s="38" t="s">
        <v>1143</v>
      </c>
      <c r="F507" s="39" t="s">
        <v>1144</v>
      </c>
      <c r="G507" s="40" t="s">
        <v>1145</v>
      </c>
      <c r="H507" s="38" t="s">
        <v>1146</v>
      </c>
      <c r="I507" s="39" t="s">
        <v>1147</v>
      </c>
      <c r="J507" s="40" t="s">
        <v>1145</v>
      </c>
      <c r="K507" s="41" t="s">
        <v>1326</v>
      </c>
      <c r="L507" s="42" t="s">
        <v>1149</v>
      </c>
      <c r="M507" s="43" t="s">
        <v>1327</v>
      </c>
      <c r="N507" s="44">
        <v>5</v>
      </c>
      <c r="O507" s="44">
        <v>9</v>
      </c>
      <c r="P507" s="39" t="s">
        <v>57</v>
      </c>
      <c r="Q507" s="36">
        <v>53.53</v>
      </c>
      <c r="R507" s="37">
        <f>ROUNDDOWN(IF(Q507&gt;0,Q507,#REF!)*0.8,0)</f>
        <v>42</v>
      </c>
      <c r="S507" s="37">
        <f t="shared" si="14"/>
        <v>33</v>
      </c>
      <c r="T507" s="37">
        <f t="shared" si="15"/>
        <v>80.290000000000006</v>
      </c>
    </row>
    <row r="508" spans="1:20">
      <c r="A508" s="38" t="s">
        <v>1139</v>
      </c>
      <c r="B508" s="39" t="s">
        <v>1140</v>
      </c>
      <c r="C508" s="39" t="s">
        <v>1141</v>
      </c>
      <c r="D508" s="46" t="s">
        <v>1142</v>
      </c>
      <c r="E508" s="38" t="s">
        <v>1143</v>
      </c>
      <c r="F508" s="39" t="s">
        <v>1144</v>
      </c>
      <c r="G508" s="40" t="s">
        <v>1145</v>
      </c>
      <c r="H508" s="38" t="s">
        <v>1146</v>
      </c>
      <c r="I508" s="39" t="s">
        <v>1147</v>
      </c>
      <c r="J508" s="40" t="s">
        <v>1145</v>
      </c>
      <c r="K508" s="41" t="s">
        <v>1328</v>
      </c>
      <c r="L508" s="42" t="s">
        <v>1149</v>
      </c>
      <c r="M508" s="43" t="s">
        <v>1329</v>
      </c>
      <c r="N508" s="44"/>
      <c r="O508" s="44"/>
      <c r="P508" s="39" t="s">
        <v>57</v>
      </c>
      <c r="Q508" s="36">
        <v>53.53</v>
      </c>
      <c r="R508" s="37">
        <f>ROUNDDOWN(IF(Q508&gt;0,Q508,#REF!)*0.8,0)</f>
        <v>42</v>
      </c>
      <c r="S508" s="37">
        <f t="shared" si="14"/>
        <v>33</v>
      </c>
      <c r="T508" s="37">
        <f t="shared" si="15"/>
        <v>80.290000000000006</v>
      </c>
    </row>
    <row r="509" spans="1:20">
      <c r="A509" s="38" t="s">
        <v>1139</v>
      </c>
      <c r="B509" s="39" t="s">
        <v>1140</v>
      </c>
      <c r="C509" s="39" t="s">
        <v>1141</v>
      </c>
      <c r="D509" s="46" t="s">
        <v>1142</v>
      </c>
      <c r="E509" s="38" t="s">
        <v>1143</v>
      </c>
      <c r="F509" s="39" t="s">
        <v>1144</v>
      </c>
      <c r="G509" s="40" t="s">
        <v>1145</v>
      </c>
      <c r="H509" s="38" t="s">
        <v>1146</v>
      </c>
      <c r="I509" s="39" t="s">
        <v>1147</v>
      </c>
      <c r="J509" s="40" t="s">
        <v>1145</v>
      </c>
      <c r="K509" s="41" t="s">
        <v>1330</v>
      </c>
      <c r="L509" s="42" t="s">
        <v>1151</v>
      </c>
      <c r="M509" s="43" t="s">
        <v>1331</v>
      </c>
      <c r="N509" s="44">
        <v>25</v>
      </c>
      <c r="O509" s="44">
        <v>8</v>
      </c>
      <c r="P509" s="39" t="s">
        <v>57</v>
      </c>
      <c r="Q509" s="36">
        <v>53.8</v>
      </c>
      <c r="R509" s="37">
        <f>ROUNDDOWN(IF(Q509&gt;0,Q509,#REF!)*0.8,0)</f>
        <v>43</v>
      </c>
      <c r="S509" s="37">
        <f t="shared" si="14"/>
        <v>34</v>
      </c>
      <c r="T509" s="37">
        <f t="shared" si="15"/>
        <v>80.7</v>
      </c>
    </row>
    <row r="510" spans="1:20">
      <c r="A510" s="38" t="s">
        <v>1139</v>
      </c>
      <c r="B510" s="39" t="s">
        <v>1140</v>
      </c>
      <c r="C510" s="39" t="s">
        <v>1141</v>
      </c>
      <c r="D510" s="46" t="s">
        <v>1142</v>
      </c>
      <c r="E510" s="38" t="s">
        <v>1143</v>
      </c>
      <c r="F510" s="39" t="s">
        <v>1144</v>
      </c>
      <c r="G510" s="40" t="s">
        <v>1145</v>
      </c>
      <c r="H510" s="38" t="s">
        <v>1146</v>
      </c>
      <c r="I510" s="39" t="s">
        <v>1147</v>
      </c>
      <c r="J510" s="40" t="s">
        <v>1145</v>
      </c>
      <c r="K510" s="41" t="s">
        <v>1332</v>
      </c>
      <c r="L510" s="42">
        <v>5220</v>
      </c>
      <c r="M510" s="43" t="s">
        <v>1333</v>
      </c>
      <c r="N510" s="44">
        <v>5</v>
      </c>
      <c r="O510" s="44">
        <v>9</v>
      </c>
      <c r="P510" s="39" t="s">
        <v>57</v>
      </c>
      <c r="Q510" s="36">
        <v>53.53</v>
      </c>
      <c r="R510" s="37">
        <f>ROUNDDOWN(IF(Q510&gt;0,Q510,#REF!)*0.8,0)</f>
        <v>42</v>
      </c>
      <c r="S510" s="37">
        <f t="shared" si="14"/>
        <v>33</v>
      </c>
      <c r="T510" s="37">
        <f t="shared" si="15"/>
        <v>80.290000000000006</v>
      </c>
    </row>
    <row r="511" spans="1:20">
      <c r="A511" s="38" t="s">
        <v>1139</v>
      </c>
      <c r="B511" s="39" t="s">
        <v>1140</v>
      </c>
      <c r="C511" s="39" t="s">
        <v>1141</v>
      </c>
      <c r="D511" s="46" t="s">
        <v>1142</v>
      </c>
      <c r="E511" s="38" t="s">
        <v>1143</v>
      </c>
      <c r="F511" s="39" t="s">
        <v>1144</v>
      </c>
      <c r="G511" s="40" t="s">
        <v>1145</v>
      </c>
      <c r="H511" s="38" t="s">
        <v>1146</v>
      </c>
      <c r="I511" s="39" t="s">
        <v>1147</v>
      </c>
      <c r="J511" s="40" t="s">
        <v>1145</v>
      </c>
      <c r="K511" s="41" t="s">
        <v>1334</v>
      </c>
      <c r="L511" s="42" t="s">
        <v>1149</v>
      </c>
      <c r="M511" s="43" t="s">
        <v>1335</v>
      </c>
      <c r="N511" s="44"/>
      <c r="O511" s="44"/>
      <c r="P511" s="39" t="s">
        <v>57</v>
      </c>
      <c r="Q511" s="36">
        <v>53.53</v>
      </c>
      <c r="R511" s="37">
        <f>ROUNDDOWN(IF(Q511&gt;0,Q511,#REF!)*0.8,0)</f>
        <v>42</v>
      </c>
      <c r="S511" s="37">
        <f t="shared" si="14"/>
        <v>33</v>
      </c>
      <c r="T511" s="37">
        <f t="shared" si="15"/>
        <v>80.290000000000006</v>
      </c>
    </row>
    <row r="512" spans="1:20">
      <c r="A512" s="38" t="s">
        <v>1336</v>
      </c>
      <c r="B512" s="39" t="s">
        <v>1337</v>
      </c>
      <c r="C512" s="39" t="s">
        <v>1338</v>
      </c>
      <c r="D512" s="46" t="s">
        <v>1339</v>
      </c>
      <c r="E512" s="38" t="s">
        <v>1340</v>
      </c>
      <c r="F512" s="39" t="s">
        <v>1341</v>
      </c>
      <c r="G512" s="40" t="s">
        <v>1342</v>
      </c>
      <c r="H512" s="38" t="s">
        <v>1343</v>
      </c>
      <c r="I512" s="39" t="s">
        <v>1344</v>
      </c>
      <c r="J512" s="40" t="s">
        <v>1342</v>
      </c>
      <c r="K512" s="41" t="s">
        <v>104</v>
      </c>
      <c r="L512" s="42" t="s">
        <v>1345</v>
      </c>
      <c r="M512" s="43" t="s">
        <v>511</v>
      </c>
      <c r="N512" s="44">
        <v>15</v>
      </c>
      <c r="O512" s="44">
        <v>6</v>
      </c>
      <c r="P512" s="39" t="s">
        <v>57</v>
      </c>
      <c r="Q512" s="36">
        <v>67.39</v>
      </c>
      <c r="R512" s="37">
        <f>ROUNDDOWN(IF(Q512&gt;0,Q512,#REF!)*0.8,0)</f>
        <v>53</v>
      </c>
      <c r="S512" s="37">
        <f t="shared" si="14"/>
        <v>42</v>
      </c>
      <c r="T512" s="37">
        <f t="shared" si="15"/>
        <v>101.08</v>
      </c>
    </row>
    <row r="513" spans="1:20">
      <c r="A513" s="38" t="s">
        <v>1336</v>
      </c>
      <c r="B513" s="39" t="s">
        <v>1337</v>
      </c>
      <c r="C513" s="39" t="s">
        <v>1338</v>
      </c>
      <c r="D513" s="46" t="s">
        <v>1339</v>
      </c>
      <c r="E513" s="38" t="s">
        <v>1340</v>
      </c>
      <c r="F513" s="39" t="s">
        <v>1341</v>
      </c>
      <c r="G513" s="40" t="s">
        <v>1342</v>
      </c>
      <c r="H513" s="38" t="s">
        <v>1343</v>
      </c>
      <c r="I513" s="39" t="s">
        <v>1344</v>
      </c>
      <c r="J513" s="40" t="s">
        <v>1342</v>
      </c>
      <c r="K513" s="41" t="s">
        <v>166</v>
      </c>
      <c r="L513" s="42" t="s">
        <v>1345</v>
      </c>
      <c r="M513" s="43" t="s">
        <v>1346</v>
      </c>
      <c r="N513" s="44">
        <v>5</v>
      </c>
      <c r="O513" s="44">
        <v>7</v>
      </c>
      <c r="P513" s="39" t="s">
        <v>57</v>
      </c>
      <c r="Q513" s="36">
        <v>67.39</v>
      </c>
      <c r="R513" s="37">
        <f>ROUNDDOWN(IF(Q513&gt;0,Q513,#REF!)*0.8,0)</f>
        <v>53</v>
      </c>
      <c r="S513" s="37">
        <f t="shared" si="14"/>
        <v>42</v>
      </c>
      <c r="T513" s="37">
        <f t="shared" si="15"/>
        <v>101.08</v>
      </c>
    </row>
    <row r="514" spans="1:20">
      <c r="A514" s="38" t="s">
        <v>1336</v>
      </c>
      <c r="B514" s="39" t="s">
        <v>1337</v>
      </c>
      <c r="C514" s="39" t="s">
        <v>1338</v>
      </c>
      <c r="D514" s="46" t="s">
        <v>1339</v>
      </c>
      <c r="E514" s="38" t="s">
        <v>1340</v>
      </c>
      <c r="F514" s="39" t="s">
        <v>1341</v>
      </c>
      <c r="G514" s="40" t="s">
        <v>1342</v>
      </c>
      <c r="H514" s="38" t="s">
        <v>1343</v>
      </c>
      <c r="I514" s="39" t="s">
        <v>1344</v>
      </c>
      <c r="J514" s="40" t="s">
        <v>1342</v>
      </c>
      <c r="K514" s="41" t="s">
        <v>107</v>
      </c>
      <c r="L514" s="42" t="s">
        <v>1345</v>
      </c>
      <c r="M514" s="43" t="s">
        <v>1347</v>
      </c>
      <c r="N514" s="44">
        <v>5</v>
      </c>
      <c r="O514" s="44">
        <v>7</v>
      </c>
      <c r="P514" s="39" t="s">
        <v>57</v>
      </c>
      <c r="Q514" s="36">
        <v>67.39</v>
      </c>
      <c r="R514" s="37">
        <f>ROUNDDOWN(IF(Q514&gt;0,Q514,#REF!)*0.8,0)</f>
        <v>53</v>
      </c>
      <c r="S514" s="37">
        <f t="shared" si="14"/>
        <v>42</v>
      </c>
      <c r="T514" s="37">
        <f t="shared" si="15"/>
        <v>101.08</v>
      </c>
    </row>
    <row r="515" spans="1:20">
      <c r="A515" s="38" t="s">
        <v>1336</v>
      </c>
      <c r="B515" s="39" t="s">
        <v>1337</v>
      </c>
      <c r="C515" s="39" t="s">
        <v>1338</v>
      </c>
      <c r="D515" s="46" t="s">
        <v>1339</v>
      </c>
      <c r="E515" s="38" t="s">
        <v>1340</v>
      </c>
      <c r="F515" s="39" t="s">
        <v>1341</v>
      </c>
      <c r="G515" s="40" t="s">
        <v>1342</v>
      </c>
      <c r="H515" s="38" t="s">
        <v>1343</v>
      </c>
      <c r="I515" s="39" t="s">
        <v>1344</v>
      </c>
      <c r="J515" s="40" t="s">
        <v>1342</v>
      </c>
      <c r="K515" s="41" t="s">
        <v>233</v>
      </c>
      <c r="L515" s="42" t="s">
        <v>1345</v>
      </c>
      <c r="M515" s="43" t="s">
        <v>1348</v>
      </c>
      <c r="N515" s="44"/>
      <c r="O515" s="44"/>
      <c r="P515" s="39" t="s">
        <v>57</v>
      </c>
      <c r="Q515" s="36">
        <v>67.39</v>
      </c>
      <c r="R515" s="37">
        <f>ROUNDDOWN(IF(Q515&gt;0,Q515,#REF!)*0.8,0)</f>
        <v>53</v>
      </c>
      <c r="S515" s="37">
        <f t="shared" si="14"/>
        <v>42</v>
      </c>
      <c r="T515" s="37">
        <f t="shared" si="15"/>
        <v>101.08</v>
      </c>
    </row>
    <row r="516" spans="1:20">
      <c r="A516" s="38" t="s">
        <v>1336</v>
      </c>
      <c r="B516" s="39" t="s">
        <v>1337</v>
      </c>
      <c r="C516" s="39" t="s">
        <v>1338</v>
      </c>
      <c r="D516" s="46" t="s">
        <v>1339</v>
      </c>
      <c r="E516" s="38" t="s">
        <v>1340</v>
      </c>
      <c r="F516" s="39" t="s">
        <v>1341</v>
      </c>
      <c r="G516" s="40" t="s">
        <v>1342</v>
      </c>
      <c r="H516" s="38" t="s">
        <v>1343</v>
      </c>
      <c r="I516" s="39" t="s">
        <v>1344</v>
      </c>
      <c r="J516" s="40" t="s">
        <v>1342</v>
      </c>
      <c r="K516" s="41" t="s">
        <v>120</v>
      </c>
      <c r="L516" s="42" t="s">
        <v>1345</v>
      </c>
      <c r="M516" s="43" t="s">
        <v>1349</v>
      </c>
      <c r="N516" s="44">
        <v>15</v>
      </c>
      <c r="O516" s="44">
        <v>6</v>
      </c>
      <c r="P516" s="39" t="s">
        <v>57</v>
      </c>
      <c r="Q516" s="36">
        <v>67.39</v>
      </c>
      <c r="R516" s="37">
        <f>ROUNDDOWN(IF(Q516&gt;0,Q516,#REF!)*0.8,0)</f>
        <v>53</v>
      </c>
      <c r="S516" s="37">
        <f t="shared" si="14"/>
        <v>42</v>
      </c>
      <c r="T516" s="37">
        <f t="shared" si="15"/>
        <v>101.08</v>
      </c>
    </row>
    <row r="517" spans="1:20">
      <c r="A517" s="38" t="s">
        <v>1336</v>
      </c>
      <c r="B517" s="39" t="s">
        <v>1337</v>
      </c>
      <c r="C517" s="39" t="s">
        <v>1338</v>
      </c>
      <c r="D517" s="46" t="s">
        <v>1339</v>
      </c>
      <c r="E517" s="38" t="s">
        <v>1340</v>
      </c>
      <c r="F517" s="39" t="s">
        <v>1341</v>
      </c>
      <c r="G517" s="40" t="s">
        <v>1342</v>
      </c>
      <c r="H517" s="38" t="s">
        <v>1343</v>
      </c>
      <c r="I517" s="39" t="s">
        <v>1344</v>
      </c>
      <c r="J517" s="40" t="s">
        <v>1342</v>
      </c>
      <c r="K517" s="41" t="s">
        <v>237</v>
      </c>
      <c r="L517" s="42" t="s">
        <v>1345</v>
      </c>
      <c r="M517" s="43" t="s">
        <v>1350</v>
      </c>
      <c r="N517" s="44">
        <v>25</v>
      </c>
      <c r="O517" s="44">
        <v>6</v>
      </c>
      <c r="P517" s="39" t="s">
        <v>57</v>
      </c>
      <c r="Q517" s="36">
        <v>67.39</v>
      </c>
      <c r="R517" s="37">
        <f>ROUNDDOWN(IF(Q517&gt;0,Q517,#REF!)*0.8,0)</f>
        <v>53</v>
      </c>
      <c r="S517" s="37">
        <f t="shared" si="14"/>
        <v>42</v>
      </c>
      <c r="T517" s="37">
        <f t="shared" si="15"/>
        <v>101.08</v>
      </c>
    </row>
    <row r="518" spans="1:20">
      <c r="A518" s="38" t="s">
        <v>1336</v>
      </c>
      <c r="B518" s="39" t="s">
        <v>1337</v>
      </c>
      <c r="C518" s="39" t="s">
        <v>1338</v>
      </c>
      <c r="D518" s="46" t="s">
        <v>1339</v>
      </c>
      <c r="E518" s="38" t="s">
        <v>1340</v>
      </c>
      <c r="F518" s="39" t="s">
        <v>1341</v>
      </c>
      <c r="G518" s="40" t="s">
        <v>1342</v>
      </c>
      <c r="H518" s="38" t="s">
        <v>1343</v>
      </c>
      <c r="I518" s="39" t="s">
        <v>1344</v>
      </c>
      <c r="J518" s="40" t="s">
        <v>1342</v>
      </c>
      <c r="K518" s="41" t="s">
        <v>124</v>
      </c>
      <c r="L518" s="42" t="s">
        <v>1345</v>
      </c>
      <c r="M518" s="43" t="s">
        <v>1351</v>
      </c>
      <c r="N518" s="44">
        <v>15</v>
      </c>
      <c r="O518" s="44">
        <v>6</v>
      </c>
      <c r="P518" s="39" t="s">
        <v>57</v>
      </c>
      <c r="Q518" s="36">
        <v>67.39</v>
      </c>
      <c r="R518" s="37">
        <f>ROUNDDOWN(IF(Q518&gt;0,Q518,#REF!)*0.8,0)</f>
        <v>53</v>
      </c>
      <c r="S518" s="37">
        <f t="shared" si="14"/>
        <v>42</v>
      </c>
      <c r="T518" s="37">
        <f t="shared" si="15"/>
        <v>101.08</v>
      </c>
    </row>
    <row r="519" spans="1:20">
      <c r="A519" s="38" t="s">
        <v>1336</v>
      </c>
      <c r="B519" s="39" t="s">
        <v>1337</v>
      </c>
      <c r="C519" s="39" t="s">
        <v>1338</v>
      </c>
      <c r="D519" s="46" t="s">
        <v>1339</v>
      </c>
      <c r="E519" s="38" t="s">
        <v>1340</v>
      </c>
      <c r="F519" s="39" t="s">
        <v>1341</v>
      </c>
      <c r="G519" s="40" t="s">
        <v>1342</v>
      </c>
      <c r="H519" s="38" t="s">
        <v>1343</v>
      </c>
      <c r="I519" s="39" t="s">
        <v>1344</v>
      </c>
      <c r="J519" s="40" t="s">
        <v>1342</v>
      </c>
      <c r="K519" s="41" t="s">
        <v>126</v>
      </c>
      <c r="L519" s="42" t="s">
        <v>1345</v>
      </c>
      <c r="M519" s="43" t="s">
        <v>1352</v>
      </c>
      <c r="N519" s="44"/>
      <c r="O519" s="44"/>
      <c r="P519" s="39" t="s">
        <v>57</v>
      </c>
      <c r="Q519" s="36">
        <v>67.39</v>
      </c>
      <c r="R519" s="37">
        <f>ROUNDDOWN(IF(Q519&gt;0,Q519,#REF!)*0.8,0)</f>
        <v>53</v>
      </c>
      <c r="S519" s="37">
        <f t="shared" si="14"/>
        <v>42</v>
      </c>
      <c r="T519" s="37">
        <f t="shared" si="15"/>
        <v>101.08</v>
      </c>
    </row>
    <row r="520" spans="1:20">
      <c r="A520" s="38" t="s">
        <v>1336</v>
      </c>
      <c r="B520" s="39" t="s">
        <v>1337</v>
      </c>
      <c r="C520" s="39" t="s">
        <v>1338</v>
      </c>
      <c r="D520" s="46" t="s">
        <v>1339</v>
      </c>
      <c r="E520" s="38" t="s">
        <v>1340</v>
      </c>
      <c r="F520" s="39" t="s">
        <v>1341</v>
      </c>
      <c r="G520" s="40" t="s">
        <v>1342</v>
      </c>
      <c r="H520" s="38" t="s">
        <v>1343</v>
      </c>
      <c r="I520" s="39" t="s">
        <v>1344</v>
      </c>
      <c r="J520" s="40" t="s">
        <v>1342</v>
      </c>
      <c r="K520" s="41" t="s">
        <v>241</v>
      </c>
      <c r="L520" s="42" t="s">
        <v>1345</v>
      </c>
      <c r="M520" s="43" t="s">
        <v>1353</v>
      </c>
      <c r="N520" s="44">
        <v>5</v>
      </c>
      <c r="O520" s="44">
        <v>7</v>
      </c>
      <c r="P520" s="39" t="s">
        <v>57</v>
      </c>
      <c r="Q520" s="36">
        <v>67.39</v>
      </c>
      <c r="R520" s="37">
        <f>ROUNDDOWN(IF(Q520&gt;0,Q520,#REF!)*0.8,0)</f>
        <v>53</v>
      </c>
      <c r="S520" s="37">
        <f t="shared" si="14"/>
        <v>42</v>
      </c>
      <c r="T520" s="37">
        <f t="shared" si="15"/>
        <v>101.08</v>
      </c>
    </row>
    <row r="521" spans="1:20">
      <c r="A521" s="38" t="s">
        <v>1336</v>
      </c>
      <c r="B521" s="39" t="s">
        <v>1337</v>
      </c>
      <c r="C521" s="39" t="s">
        <v>1338</v>
      </c>
      <c r="D521" s="46" t="s">
        <v>1339</v>
      </c>
      <c r="E521" s="38" t="s">
        <v>1340</v>
      </c>
      <c r="F521" s="39" t="s">
        <v>1341</v>
      </c>
      <c r="G521" s="40" t="s">
        <v>1342</v>
      </c>
      <c r="H521" s="38" t="s">
        <v>1343</v>
      </c>
      <c r="I521" s="39" t="s">
        <v>1344</v>
      </c>
      <c r="J521" s="40" t="s">
        <v>1342</v>
      </c>
      <c r="K521" s="41" t="s">
        <v>128</v>
      </c>
      <c r="L521" s="42" t="s">
        <v>1345</v>
      </c>
      <c r="M521" s="43" t="s">
        <v>1354</v>
      </c>
      <c r="N521" s="44">
        <v>5</v>
      </c>
      <c r="O521" s="44">
        <v>7</v>
      </c>
      <c r="P521" s="39" t="s">
        <v>57</v>
      </c>
      <c r="Q521" s="36">
        <v>67.39</v>
      </c>
      <c r="R521" s="37">
        <f>ROUNDDOWN(IF(Q521&gt;0,Q521,#REF!)*0.8,0)</f>
        <v>53</v>
      </c>
      <c r="S521" s="37">
        <f t="shared" si="14"/>
        <v>42</v>
      </c>
      <c r="T521" s="37">
        <f t="shared" si="15"/>
        <v>101.08</v>
      </c>
    </row>
    <row r="522" spans="1:20">
      <c r="A522" s="38" t="s">
        <v>1336</v>
      </c>
      <c r="B522" s="39" t="s">
        <v>1337</v>
      </c>
      <c r="C522" s="39" t="s">
        <v>1338</v>
      </c>
      <c r="D522" s="46" t="s">
        <v>1339</v>
      </c>
      <c r="E522" s="38" t="s">
        <v>1340</v>
      </c>
      <c r="F522" s="39" t="s">
        <v>1341</v>
      </c>
      <c r="G522" s="40" t="s">
        <v>1342</v>
      </c>
      <c r="H522" s="38" t="s">
        <v>1343</v>
      </c>
      <c r="I522" s="39" t="s">
        <v>1344</v>
      </c>
      <c r="J522" s="40" t="s">
        <v>1342</v>
      </c>
      <c r="K522" s="41" t="s">
        <v>130</v>
      </c>
      <c r="L522" s="42" t="s">
        <v>1345</v>
      </c>
      <c r="M522" s="43" t="s">
        <v>1355</v>
      </c>
      <c r="N522" s="44">
        <v>25</v>
      </c>
      <c r="O522" s="44">
        <v>6</v>
      </c>
      <c r="P522" s="39" t="s">
        <v>57</v>
      </c>
      <c r="Q522" s="36">
        <v>67.39</v>
      </c>
      <c r="R522" s="37">
        <f>ROUNDDOWN(IF(Q522&gt;0,Q522,#REF!)*0.8,0)</f>
        <v>53</v>
      </c>
      <c r="S522" s="37">
        <f t="shared" si="14"/>
        <v>42</v>
      </c>
      <c r="T522" s="37">
        <f t="shared" si="15"/>
        <v>101.08</v>
      </c>
    </row>
    <row r="523" spans="1:20">
      <c r="A523" s="38" t="s">
        <v>1336</v>
      </c>
      <c r="B523" s="39" t="s">
        <v>1337</v>
      </c>
      <c r="C523" s="39" t="s">
        <v>1338</v>
      </c>
      <c r="D523" s="46" t="s">
        <v>1339</v>
      </c>
      <c r="E523" s="38" t="s">
        <v>1340</v>
      </c>
      <c r="F523" s="39" t="s">
        <v>1341</v>
      </c>
      <c r="G523" s="40" t="s">
        <v>1342</v>
      </c>
      <c r="H523" s="38" t="s">
        <v>1343</v>
      </c>
      <c r="I523" s="39" t="s">
        <v>1344</v>
      </c>
      <c r="J523" s="40" t="s">
        <v>1342</v>
      </c>
      <c r="K523" s="41" t="s">
        <v>249</v>
      </c>
      <c r="L523" s="42" t="s">
        <v>1345</v>
      </c>
      <c r="M523" s="43" t="s">
        <v>1356</v>
      </c>
      <c r="N523" s="44">
        <v>25</v>
      </c>
      <c r="O523" s="44">
        <v>6</v>
      </c>
      <c r="P523" s="39" t="s">
        <v>57</v>
      </c>
      <c r="Q523" s="36">
        <v>67.39</v>
      </c>
      <c r="R523" s="37">
        <f>ROUNDDOWN(IF(Q523&gt;0,Q523,#REF!)*0.8,0)</f>
        <v>53</v>
      </c>
      <c r="S523" s="37">
        <f t="shared" ref="S523:S586" si="16">ROUNDDOWN(R523*0.8,0)</f>
        <v>42</v>
      </c>
      <c r="T523" s="37">
        <f t="shared" ref="T523:T586" si="17">ROUNDDOWN(Q523*1.5,2)</f>
        <v>101.08</v>
      </c>
    </row>
    <row r="524" spans="1:20">
      <c r="A524" s="38" t="s">
        <v>1336</v>
      </c>
      <c r="B524" s="39" t="s">
        <v>1337</v>
      </c>
      <c r="C524" s="39" t="s">
        <v>1338</v>
      </c>
      <c r="D524" s="46" t="s">
        <v>1339</v>
      </c>
      <c r="E524" s="38" t="s">
        <v>1340</v>
      </c>
      <c r="F524" s="39" t="s">
        <v>1341</v>
      </c>
      <c r="G524" s="40" t="s">
        <v>1342</v>
      </c>
      <c r="H524" s="38" t="s">
        <v>1343</v>
      </c>
      <c r="I524" s="39" t="s">
        <v>1344</v>
      </c>
      <c r="J524" s="40" t="s">
        <v>1342</v>
      </c>
      <c r="K524" s="41" t="s">
        <v>136</v>
      </c>
      <c r="L524" s="42" t="s">
        <v>1345</v>
      </c>
      <c r="M524" s="43" t="s">
        <v>1357</v>
      </c>
      <c r="N524" s="44">
        <v>5</v>
      </c>
      <c r="O524" s="44">
        <v>7</v>
      </c>
      <c r="P524" s="39" t="s">
        <v>57</v>
      </c>
      <c r="Q524" s="36">
        <v>67.39</v>
      </c>
      <c r="R524" s="37">
        <f>ROUNDDOWN(IF(Q524&gt;0,Q524,#REF!)*0.8,0)</f>
        <v>53</v>
      </c>
      <c r="S524" s="37">
        <f t="shared" si="16"/>
        <v>42</v>
      </c>
      <c r="T524" s="37">
        <f t="shared" si="17"/>
        <v>101.08</v>
      </c>
    </row>
    <row r="525" spans="1:20">
      <c r="A525" s="38" t="s">
        <v>1336</v>
      </c>
      <c r="B525" s="39" t="s">
        <v>1337</v>
      </c>
      <c r="C525" s="39" t="s">
        <v>1338</v>
      </c>
      <c r="D525" s="46" t="s">
        <v>1339</v>
      </c>
      <c r="E525" s="38" t="s">
        <v>1340</v>
      </c>
      <c r="F525" s="39" t="s">
        <v>1341</v>
      </c>
      <c r="G525" s="40" t="s">
        <v>1342</v>
      </c>
      <c r="H525" s="38" t="s">
        <v>1343</v>
      </c>
      <c r="I525" s="39" t="s">
        <v>1344</v>
      </c>
      <c r="J525" s="40" t="s">
        <v>1342</v>
      </c>
      <c r="K525" s="41" t="s">
        <v>252</v>
      </c>
      <c r="L525" s="42" t="s">
        <v>1345</v>
      </c>
      <c r="M525" s="43" t="s">
        <v>1358</v>
      </c>
      <c r="N525" s="44"/>
      <c r="O525" s="44"/>
      <c r="P525" s="39" t="s">
        <v>57</v>
      </c>
      <c r="Q525" s="36">
        <v>67.39</v>
      </c>
      <c r="R525" s="37">
        <f>ROUNDDOWN(IF(Q525&gt;0,Q525,#REF!)*0.8,0)</f>
        <v>53</v>
      </c>
      <c r="S525" s="37">
        <f t="shared" si="16"/>
        <v>42</v>
      </c>
      <c r="T525" s="37">
        <f t="shared" si="17"/>
        <v>101.08</v>
      </c>
    </row>
    <row r="526" spans="1:20">
      <c r="A526" s="38" t="s">
        <v>1336</v>
      </c>
      <c r="B526" s="39" t="s">
        <v>1337</v>
      </c>
      <c r="C526" s="39" t="s">
        <v>1338</v>
      </c>
      <c r="D526" s="46" t="s">
        <v>1339</v>
      </c>
      <c r="E526" s="38" t="s">
        <v>1340</v>
      </c>
      <c r="F526" s="39" t="s">
        <v>1341</v>
      </c>
      <c r="G526" s="40" t="s">
        <v>1342</v>
      </c>
      <c r="H526" s="38" t="s">
        <v>1343</v>
      </c>
      <c r="I526" s="39" t="s">
        <v>1344</v>
      </c>
      <c r="J526" s="40" t="s">
        <v>1342</v>
      </c>
      <c r="K526" s="41" t="s">
        <v>530</v>
      </c>
      <c r="L526" s="42" t="s">
        <v>1345</v>
      </c>
      <c r="M526" s="43" t="s">
        <v>1359</v>
      </c>
      <c r="N526" s="44">
        <v>5</v>
      </c>
      <c r="O526" s="44">
        <v>7</v>
      </c>
      <c r="P526" s="39" t="s">
        <v>57</v>
      </c>
      <c r="Q526" s="36">
        <v>67.39</v>
      </c>
      <c r="R526" s="37">
        <f>ROUNDDOWN(IF(Q526&gt;0,Q526,#REF!)*0.8,0)</f>
        <v>53</v>
      </c>
      <c r="S526" s="37">
        <f t="shared" si="16"/>
        <v>42</v>
      </c>
      <c r="T526" s="37">
        <f t="shared" si="17"/>
        <v>101.08</v>
      </c>
    </row>
    <row r="527" spans="1:20">
      <c r="A527" s="38" t="s">
        <v>1336</v>
      </c>
      <c r="B527" s="39" t="s">
        <v>1337</v>
      </c>
      <c r="C527" s="39" t="s">
        <v>1338</v>
      </c>
      <c r="D527" s="46" t="s">
        <v>1339</v>
      </c>
      <c r="E527" s="38" t="s">
        <v>1340</v>
      </c>
      <c r="F527" s="39" t="s">
        <v>1341</v>
      </c>
      <c r="G527" s="40" t="s">
        <v>1342</v>
      </c>
      <c r="H527" s="38" t="s">
        <v>1343</v>
      </c>
      <c r="I527" s="39" t="s">
        <v>1344</v>
      </c>
      <c r="J527" s="40" t="s">
        <v>1342</v>
      </c>
      <c r="K527" s="41" t="s">
        <v>154</v>
      </c>
      <c r="L527" s="42" t="s">
        <v>1345</v>
      </c>
      <c r="M527" s="43" t="s">
        <v>1360</v>
      </c>
      <c r="N527" s="44"/>
      <c r="O527" s="44"/>
      <c r="P527" s="39" t="s">
        <v>57</v>
      </c>
      <c r="Q527" s="36">
        <v>67.39</v>
      </c>
      <c r="R527" s="37">
        <f>ROUNDDOWN(IF(Q527&gt;0,Q527,#REF!)*0.8,0)</f>
        <v>53</v>
      </c>
      <c r="S527" s="37">
        <f t="shared" si="16"/>
        <v>42</v>
      </c>
      <c r="T527" s="37">
        <f t="shared" si="17"/>
        <v>101.08</v>
      </c>
    </row>
    <row r="528" spans="1:20">
      <c r="A528" s="38" t="s">
        <v>1336</v>
      </c>
      <c r="B528" s="39" t="s">
        <v>1337</v>
      </c>
      <c r="C528" s="39" t="s">
        <v>1338</v>
      </c>
      <c r="D528" s="46" t="s">
        <v>1339</v>
      </c>
      <c r="E528" s="38" t="s">
        <v>1340</v>
      </c>
      <c r="F528" s="39" t="s">
        <v>1341</v>
      </c>
      <c r="G528" s="40" t="s">
        <v>1342</v>
      </c>
      <c r="H528" s="38" t="s">
        <v>1343</v>
      </c>
      <c r="I528" s="39" t="s">
        <v>1344</v>
      </c>
      <c r="J528" s="40" t="s">
        <v>1342</v>
      </c>
      <c r="K528" s="41" t="s">
        <v>160</v>
      </c>
      <c r="L528" s="42" t="s">
        <v>1345</v>
      </c>
      <c r="M528" s="43" t="s">
        <v>1361</v>
      </c>
      <c r="N528" s="44">
        <v>5</v>
      </c>
      <c r="O528" s="44">
        <v>7</v>
      </c>
      <c r="P528" s="39" t="s">
        <v>57</v>
      </c>
      <c r="Q528" s="36">
        <v>67.39</v>
      </c>
      <c r="R528" s="37">
        <f>ROUNDDOWN(IF(Q528&gt;0,Q528,#REF!)*0.8,0)</f>
        <v>53</v>
      </c>
      <c r="S528" s="37">
        <f t="shared" si="16"/>
        <v>42</v>
      </c>
      <c r="T528" s="37">
        <f t="shared" si="17"/>
        <v>101.08</v>
      </c>
    </row>
    <row r="529" spans="1:20">
      <c r="A529" s="38" t="s">
        <v>1336</v>
      </c>
      <c r="B529" s="39" t="s">
        <v>1337</v>
      </c>
      <c r="C529" s="39" t="s">
        <v>1338</v>
      </c>
      <c r="D529" s="46" t="s">
        <v>1339</v>
      </c>
      <c r="E529" s="38" t="s">
        <v>1340</v>
      </c>
      <c r="F529" s="39" t="s">
        <v>1341</v>
      </c>
      <c r="G529" s="40" t="s">
        <v>1342</v>
      </c>
      <c r="H529" s="38" t="s">
        <v>1343</v>
      </c>
      <c r="I529" s="39" t="s">
        <v>1344</v>
      </c>
      <c r="J529" s="40" t="s">
        <v>1342</v>
      </c>
      <c r="K529" s="41" t="s">
        <v>164</v>
      </c>
      <c r="L529" s="42" t="s">
        <v>1345</v>
      </c>
      <c r="M529" s="43" t="s">
        <v>1362</v>
      </c>
      <c r="N529" s="44">
        <v>5</v>
      </c>
      <c r="O529" s="44">
        <v>7</v>
      </c>
      <c r="P529" s="39" t="s">
        <v>57</v>
      </c>
      <c r="Q529" s="36">
        <v>67.39</v>
      </c>
      <c r="R529" s="37">
        <f>ROUNDDOWN(IF(Q529&gt;0,Q529,#REF!)*0.8,0)</f>
        <v>53</v>
      </c>
      <c r="S529" s="37">
        <f t="shared" si="16"/>
        <v>42</v>
      </c>
      <c r="T529" s="37">
        <f t="shared" si="17"/>
        <v>101.08</v>
      </c>
    </row>
    <row r="530" spans="1:20">
      <c r="A530" s="38" t="s">
        <v>1336</v>
      </c>
      <c r="B530" s="39" t="s">
        <v>1337</v>
      </c>
      <c r="C530" s="39" t="s">
        <v>1338</v>
      </c>
      <c r="D530" s="46" t="s">
        <v>1339</v>
      </c>
      <c r="E530" s="38" t="s">
        <v>1340</v>
      </c>
      <c r="F530" s="39" t="s">
        <v>1341</v>
      </c>
      <c r="G530" s="40" t="s">
        <v>1342</v>
      </c>
      <c r="H530" s="38" t="s">
        <v>1343</v>
      </c>
      <c r="I530" s="39" t="s">
        <v>1344</v>
      </c>
      <c r="J530" s="40" t="s">
        <v>1342</v>
      </c>
      <c r="K530" s="41" t="s">
        <v>1363</v>
      </c>
      <c r="L530" s="42" t="s">
        <v>1345</v>
      </c>
      <c r="M530" s="43" t="s">
        <v>1364</v>
      </c>
      <c r="N530" s="44">
        <v>25</v>
      </c>
      <c r="O530" s="44">
        <v>6</v>
      </c>
      <c r="P530" s="39" t="s">
        <v>57</v>
      </c>
      <c r="Q530" s="36">
        <v>67.39</v>
      </c>
      <c r="R530" s="37">
        <f>ROUNDDOWN(IF(Q530&gt;0,Q530,#REF!)*0.8,0)</f>
        <v>53</v>
      </c>
      <c r="S530" s="37">
        <f t="shared" si="16"/>
        <v>42</v>
      </c>
      <c r="T530" s="37">
        <f t="shared" si="17"/>
        <v>101.08</v>
      </c>
    </row>
    <row r="531" spans="1:20">
      <c r="A531" s="38" t="s">
        <v>1336</v>
      </c>
      <c r="B531" s="39" t="s">
        <v>1337</v>
      </c>
      <c r="C531" s="39" t="s">
        <v>1338</v>
      </c>
      <c r="D531" s="46" t="s">
        <v>1339</v>
      </c>
      <c r="E531" s="38" t="s">
        <v>1340</v>
      </c>
      <c r="F531" s="39" t="s">
        <v>1341</v>
      </c>
      <c r="G531" s="40" t="s">
        <v>1342</v>
      </c>
      <c r="H531" s="38" t="s">
        <v>1343</v>
      </c>
      <c r="I531" s="39" t="s">
        <v>1344</v>
      </c>
      <c r="J531" s="40" t="s">
        <v>1342</v>
      </c>
      <c r="K531" s="41" t="s">
        <v>278</v>
      </c>
      <c r="L531" s="42" t="s">
        <v>1345</v>
      </c>
      <c r="M531" s="43" t="s">
        <v>1365</v>
      </c>
      <c r="N531" s="44">
        <v>25</v>
      </c>
      <c r="O531" s="44">
        <v>6</v>
      </c>
      <c r="P531" s="39" t="s">
        <v>57</v>
      </c>
      <c r="Q531" s="36">
        <v>67.39</v>
      </c>
      <c r="R531" s="37">
        <f>ROUNDDOWN(IF(Q531&gt;0,Q531,#REF!)*0.8,0)</f>
        <v>53</v>
      </c>
      <c r="S531" s="37">
        <f t="shared" si="16"/>
        <v>42</v>
      </c>
      <c r="T531" s="37">
        <f t="shared" si="17"/>
        <v>101.08</v>
      </c>
    </row>
    <row r="532" spans="1:20">
      <c r="A532" s="38" t="s">
        <v>1336</v>
      </c>
      <c r="B532" s="39" t="s">
        <v>1337</v>
      </c>
      <c r="C532" s="39" t="s">
        <v>1338</v>
      </c>
      <c r="D532" s="46" t="s">
        <v>1339</v>
      </c>
      <c r="E532" s="38" t="s">
        <v>1340</v>
      </c>
      <c r="F532" s="39" t="s">
        <v>1341</v>
      </c>
      <c r="G532" s="40" t="s">
        <v>1342</v>
      </c>
      <c r="H532" s="38" t="s">
        <v>1343</v>
      </c>
      <c r="I532" s="39" t="s">
        <v>1344</v>
      </c>
      <c r="J532" s="40" t="s">
        <v>1342</v>
      </c>
      <c r="K532" s="41" t="s">
        <v>167</v>
      </c>
      <c r="L532" s="42" t="s">
        <v>1345</v>
      </c>
      <c r="M532" s="43" t="s">
        <v>1366</v>
      </c>
      <c r="N532" s="44">
        <v>5</v>
      </c>
      <c r="O532" s="44">
        <v>7</v>
      </c>
      <c r="P532" s="39" t="s">
        <v>57</v>
      </c>
      <c r="Q532" s="36">
        <v>67.39</v>
      </c>
      <c r="R532" s="37">
        <f>ROUNDDOWN(IF(Q532&gt;0,Q532,#REF!)*0.8,0)</f>
        <v>53</v>
      </c>
      <c r="S532" s="37">
        <f t="shared" si="16"/>
        <v>42</v>
      </c>
      <c r="T532" s="37">
        <f t="shared" si="17"/>
        <v>101.08</v>
      </c>
    </row>
    <row r="533" spans="1:20">
      <c r="A533" s="38" t="s">
        <v>1336</v>
      </c>
      <c r="B533" s="39" t="s">
        <v>1337</v>
      </c>
      <c r="C533" s="39" t="s">
        <v>1338</v>
      </c>
      <c r="D533" s="46" t="s">
        <v>1339</v>
      </c>
      <c r="E533" s="38" t="s">
        <v>1340</v>
      </c>
      <c r="F533" s="39" t="s">
        <v>1341</v>
      </c>
      <c r="G533" s="40" t="s">
        <v>1342</v>
      </c>
      <c r="H533" s="38" t="s">
        <v>1343</v>
      </c>
      <c r="I533" s="39" t="s">
        <v>1344</v>
      </c>
      <c r="J533" s="40" t="s">
        <v>1342</v>
      </c>
      <c r="K533" s="41" t="s">
        <v>169</v>
      </c>
      <c r="L533" s="42" t="s">
        <v>1345</v>
      </c>
      <c r="M533" s="43" t="s">
        <v>1367</v>
      </c>
      <c r="N533" s="44">
        <v>5</v>
      </c>
      <c r="O533" s="44">
        <v>7</v>
      </c>
      <c r="P533" s="39" t="s">
        <v>57</v>
      </c>
      <c r="Q533" s="36">
        <v>67.39</v>
      </c>
      <c r="R533" s="37">
        <f>ROUNDDOWN(IF(Q533&gt;0,Q533,#REF!)*0.8,0)</f>
        <v>53</v>
      </c>
      <c r="S533" s="37">
        <f t="shared" si="16"/>
        <v>42</v>
      </c>
      <c r="T533" s="37">
        <f t="shared" si="17"/>
        <v>101.08</v>
      </c>
    </row>
    <row r="534" spans="1:20">
      <c r="A534" s="38" t="s">
        <v>1336</v>
      </c>
      <c r="B534" s="39" t="s">
        <v>1337</v>
      </c>
      <c r="C534" s="39" t="s">
        <v>1338</v>
      </c>
      <c r="D534" s="46" t="s">
        <v>1339</v>
      </c>
      <c r="E534" s="38" t="s">
        <v>1340</v>
      </c>
      <c r="F534" s="39" t="s">
        <v>1341</v>
      </c>
      <c r="G534" s="40" t="s">
        <v>1342</v>
      </c>
      <c r="H534" s="38" t="s">
        <v>1343</v>
      </c>
      <c r="I534" s="39" t="s">
        <v>1344</v>
      </c>
      <c r="J534" s="40" t="s">
        <v>1342</v>
      </c>
      <c r="K534" s="41" t="s">
        <v>280</v>
      </c>
      <c r="L534" s="42" t="s">
        <v>1345</v>
      </c>
      <c r="M534" s="43" t="s">
        <v>1368</v>
      </c>
      <c r="N534" s="44"/>
      <c r="O534" s="44"/>
      <c r="P534" s="39" t="s">
        <v>57</v>
      </c>
      <c r="Q534" s="36">
        <v>67.39</v>
      </c>
      <c r="R534" s="37">
        <f>ROUNDDOWN(IF(Q534&gt;0,Q534,#REF!)*0.8,0)</f>
        <v>53</v>
      </c>
      <c r="S534" s="37">
        <f t="shared" si="16"/>
        <v>42</v>
      </c>
      <c r="T534" s="37">
        <f t="shared" si="17"/>
        <v>101.08</v>
      </c>
    </row>
    <row r="535" spans="1:20">
      <c r="A535" s="38" t="s">
        <v>1336</v>
      </c>
      <c r="B535" s="39" t="s">
        <v>1337</v>
      </c>
      <c r="C535" s="39" t="s">
        <v>1338</v>
      </c>
      <c r="D535" s="46" t="s">
        <v>1339</v>
      </c>
      <c r="E535" s="38" t="s">
        <v>1340</v>
      </c>
      <c r="F535" s="39" t="s">
        <v>1341</v>
      </c>
      <c r="G535" s="40" t="s">
        <v>1342</v>
      </c>
      <c r="H535" s="38" t="s">
        <v>1343</v>
      </c>
      <c r="I535" s="39" t="s">
        <v>1344</v>
      </c>
      <c r="J535" s="40" t="s">
        <v>1342</v>
      </c>
      <c r="K535" s="41" t="s">
        <v>282</v>
      </c>
      <c r="L535" s="42" t="s">
        <v>1345</v>
      </c>
      <c r="M535" s="43" t="s">
        <v>1369</v>
      </c>
      <c r="N535" s="44"/>
      <c r="O535" s="44"/>
      <c r="P535" s="39" t="s">
        <v>57</v>
      </c>
      <c r="Q535" s="36">
        <v>67.39</v>
      </c>
      <c r="R535" s="37">
        <f>ROUNDDOWN(IF(Q535&gt;0,Q535,#REF!)*0.8,0)</f>
        <v>53</v>
      </c>
      <c r="S535" s="37">
        <f t="shared" si="16"/>
        <v>42</v>
      </c>
      <c r="T535" s="37">
        <f t="shared" si="17"/>
        <v>101.08</v>
      </c>
    </row>
    <row r="536" spans="1:20">
      <c r="A536" s="38" t="s">
        <v>1336</v>
      </c>
      <c r="B536" s="39" t="s">
        <v>1337</v>
      </c>
      <c r="C536" s="39" t="s">
        <v>1338</v>
      </c>
      <c r="D536" s="46" t="s">
        <v>1339</v>
      </c>
      <c r="E536" s="38" t="s">
        <v>1340</v>
      </c>
      <c r="F536" s="39" t="s">
        <v>1341</v>
      </c>
      <c r="G536" s="40" t="s">
        <v>1342</v>
      </c>
      <c r="H536" s="38" t="s">
        <v>1343</v>
      </c>
      <c r="I536" s="39" t="s">
        <v>1344</v>
      </c>
      <c r="J536" s="40" t="s">
        <v>1342</v>
      </c>
      <c r="K536" s="41" t="s">
        <v>284</v>
      </c>
      <c r="L536" s="42" t="s">
        <v>1345</v>
      </c>
      <c r="M536" s="43" t="s">
        <v>1370</v>
      </c>
      <c r="N536" s="44"/>
      <c r="O536" s="44"/>
      <c r="P536" s="39" t="s">
        <v>57</v>
      </c>
      <c r="Q536" s="36">
        <v>67.39</v>
      </c>
      <c r="R536" s="37">
        <f>ROUNDDOWN(IF(Q536&gt;0,Q536,#REF!)*0.8,0)</f>
        <v>53</v>
      </c>
      <c r="S536" s="37">
        <f t="shared" si="16"/>
        <v>42</v>
      </c>
      <c r="T536" s="37">
        <f t="shared" si="17"/>
        <v>101.08</v>
      </c>
    </row>
    <row r="537" spans="1:20">
      <c r="A537" s="38" t="s">
        <v>1336</v>
      </c>
      <c r="B537" s="39" t="s">
        <v>1337</v>
      </c>
      <c r="C537" s="39" t="s">
        <v>1338</v>
      </c>
      <c r="D537" s="46" t="s">
        <v>1339</v>
      </c>
      <c r="E537" s="38" t="s">
        <v>1340</v>
      </c>
      <c r="F537" s="39" t="s">
        <v>1341</v>
      </c>
      <c r="G537" s="40" t="s">
        <v>1342</v>
      </c>
      <c r="H537" s="38" t="s">
        <v>1343</v>
      </c>
      <c r="I537" s="39" t="s">
        <v>1344</v>
      </c>
      <c r="J537" s="40" t="s">
        <v>1342</v>
      </c>
      <c r="K537" s="41" t="s">
        <v>171</v>
      </c>
      <c r="L537" s="42" t="s">
        <v>1345</v>
      </c>
      <c r="M537" s="43" t="s">
        <v>1371</v>
      </c>
      <c r="N537" s="44"/>
      <c r="O537" s="44"/>
      <c r="P537" s="39" t="s">
        <v>57</v>
      </c>
      <c r="Q537" s="36">
        <v>67.39</v>
      </c>
      <c r="R537" s="37">
        <f>ROUNDDOWN(IF(Q537&gt;0,Q537,#REF!)*0.8,0)</f>
        <v>53</v>
      </c>
      <c r="S537" s="37">
        <f t="shared" si="16"/>
        <v>42</v>
      </c>
      <c r="T537" s="37">
        <f t="shared" si="17"/>
        <v>101.08</v>
      </c>
    </row>
    <row r="538" spans="1:20">
      <c r="A538" s="38" t="s">
        <v>1336</v>
      </c>
      <c r="B538" s="39" t="s">
        <v>1337</v>
      </c>
      <c r="C538" s="39" t="s">
        <v>1338</v>
      </c>
      <c r="D538" s="46" t="s">
        <v>1339</v>
      </c>
      <c r="E538" s="38" t="s">
        <v>1340</v>
      </c>
      <c r="F538" s="39" t="s">
        <v>1341</v>
      </c>
      <c r="G538" s="40" t="s">
        <v>1342</v>
      </c>
      <c r="H538" s="38" t="s">
        <v>1343</v>
      </c>
      <c r="I538" s="39" t="s">
        <v>1344</v>
      </c>
      <c r="J538" s="40" t="s">
        <v>1342</v>
      </c>
      <c r="K538" s="41" t="s">
        <v>290</v>
      </c>
      <c r="L538" s="42" t="s">
        <v>1345</v>
      </c>
      <c r="M538" s="43" t="s">
        <v>1372</v>
      </c>
      <c r="N538" s="44"/>
      <c r="O538" s="44"/>
      <c r="P538" s="39" t="s">
        <v>57</v>
      </c>
      <c r="Q538" s="36">
        <v>67.39</v>
      </c>
      <c r="R538" s="37">
        <f>ROUNDDOWN(IF(Q538&gt;0,Q538,#REF!)*0.8,0)</f>
        <v>53</v>
      </c>
      <c r="S538" s="37">
        <f t="shared" si="16"/>
        <v>42</v>
      </c>
      <c r="T538" s="37">
        <f t="shared" si="17"/>
        <v>101.08</v>
      </c>
    </row>
    <row r="539" spans="1:20">
      <c r="A539" s="38" t="s">
        <v>1336</v>
      </c>
      <c r="B539" s="39" t="s">
        <v>1337</v>
      </c>
      <c r="C539" s="39" t="s">
        <v>1338</v>
      </c>
      <c r="D539" s="46" t="s">
        <v>1339</v>
      </c>
      <c r="E539" s="38" t="s">
        <v>1340</v>
      </c>
      <c r="F539" s="39" t="s">
        <v>1341</v>
      </c>
      <c r="G539" s="40" t="s">
        <v>1342</v>
      </c>
      <c r="H539" s="38" t="s">
        <v>1343</v>
      </c>
      <c r="I539" s="39" t="s">
        <v>1344</v>
      </c>
      <c r="J539" s="40" t="s">
        <v>1342</v>
      </c>
      <c r="K539" s="41" t="s">
        <v>231</v>
      </c>
      <c r="L539" s="42" t="s">
        <v>1345</v>
      </c>
      <c r="M539" s="43" t="s">
        <v>64</v>
      </c>
      <c r="N539" s="44"/>
      <c r="O539" s="44"/>
      <c r="P539" s="39" t="s">
        <v>57</v>
      </c>
      <c r="Q539" s="36">
        <v>67.39</v>
      </c>
      <c r="R539" s="37">
        <f>ROUNDDOWN(IF(Q539&gt;0,Q539,#REF!)*0.8,0)</f>
        <v>53</v>
      </c>
      <c r="S539" s="37">
        <f t="shared" si="16"/>
        <v>42</v>
      </c>
      <c r="T539" s="37">
        <f t="shared" si="17"/>
        <v>101.08</v>
      </c>
    </row>
    <row r="540" spans="1:20">
      <c r="A540" s="38" t="s">
        <v>1336</v>
      </c>
      <c r="B540" s="39" t="s">
        <v>1337</v>
      </c>
      <c r="C540" s="39" t="s">
        <v>1338</v>
      </c>
      <c r="D540" s="46" t="s">
        <v>1339</v>
      </c>
      <c r="E540" s="38" t="s">
        <v>1340</v>
      </c>
      <c r="F540" s="39" t="s">
        <v>1341</v>
      </c>
      <c r="G540" s="40" t="s">
        <v>1342</v>
      </c>
      <c r="H540" s="38" t="s">
        <v>1343</v>
      </c>
      <c r="I540" s="39" t="s">
        <v>1344</v>
      </c>
      <c r="J540" s="40" t="s">
        <v>1342</v>
      </c>
      <c r="K540" s="41" t="s">
        <v>297</v>
      </c>
      <c r="L540" s="42" t="s">
        <v>1345</v>
      </c>
      <c r="M540" s="43" t="s">
        <v>1373</v>
      </c>
      <c r="N540" s="44">
        <v>5</v>
      </c>
      <c r="O540" s="44">
        <v>7</v>
      </c>
      <c r="P540" s="39" t="s">
        <v>57</v>
      </c>
      <c r="Q540" s="36">
        <v>67.39</v>
      </c>
      <c r="R540" s="37">
        <f>ROUNDDOWN(IF(Q540&gt;0,Q540,#REF!)*0.8,0)</f>
        <v>53</v>
      </c>
      <c r="S540" s="37">
        <f t="shared" si="16"/>
        <v>42</v>
      </c>
      <c r="T540" s="37">
        <f t="shared" si="17"/>
        <v>101.08</v>
      </c>
    </row>
    <row r="541" spans="1:20">
      <c r="A541" s="38" t="s">
        <v>1336</v>
      </c>
      <c r="B541" s="39" t="s">
        <v>1337</v>
      </c>
      <c r="C541" s="39" t="s">
        <v>1338</v>
      </c>
      <c r="D541" s="46" t="s">
        <v>1339</v>
      </c>
      <c r="E541" s="38" t="s">
        <v>1340</v>
      </c>
      <c r="F541" s="39" t="s">
        <v>1341</v>
      </c>
      <c r="G541" s="40" t="s">
        <v>1342</v>
      </c>
      <c r="H541" s="38" t="s">
        <v>1343</v>
      </c>
      <c r="I541" s="39" t="s">
        <v>1344</v>
      </c>
      <c r="J541" s="40" t="s">
        <v>1342</v>
      </c>
      <c r="K541" s="41" t="s">
        <v>295</v>
      </c>
      <c r="L541" s="42" t="s">
        <v>1345</v>
      </c>
      <c r="M541" s="43" t="s">
        <v>1374</v>
      </c>
      <c r="N541" s="44">
        <v>25</v>
      </c>
      <c r="O541" s="44">
        <v>6</v>
      </c>
      <c r="P541" s="39" t="s">
        <v>57</v>
      </c>
      <c r="Q541" s="36">
        <v>67.39</v>
      </c>
      <c r="R541" s="37">
        <f>ROUNDDOWN(IF(Q541&gt;0,Q541,#REF!)*0.8,0)</f>
        <v>53</v>
      </c>
      <c r="S541" s="37">
        <f t="shared" si="16"/>
        <v>42</v>
      </c>
      <c r="T541" s="37">
        <f t="shared" si="17"/>
        <v>101.08</v>
      </c>
    </row>
    <row r="542" spans="1:20">
      <c r="A542" s="38" t="s">
        <v>1336</v>
      </c>
      <c r="B542" s="39" t="s">
        <v>1337</v>
      </c>
      <c r="C542" s="39" t="s">
        <v>1338</v>
      </c>
      <c r="D542" s="46" t="s">
        <v>1339</v>
      </c>
      <c r="E542" s="38" t="s">
        <v>1340</v>
      </c>
      <c r="F542" s="39" t="s">
        <v>1341</v>
      </c>
      <c r="G542" s="40" t="s">
        <v>1342</v>
      </c>
      <c r="H542" s="38" t="s">
        <v>1343</v>
      </c>
      <c r="I542" s="39" t="s">
        <v>1344</v>
      </c>
      <c r="J542" s="40" t="s">
        <v>1342</v>
      </c>
      <c r="K542" s="41" t="s">
        <v>179</v>
      </c>
      <c r="L542" s="42" t="s">
        <v>1345</v>
      </c>
      <c r="M542" s="43" t="s">
        <v>1375</v>
      </c>
      <c r="N542" s="44">
        <v>5</v>
      </c>
      <c r="O542" s="44">
        <v>7</v>
      </c>
      <c r="P542" s="39" t="s">
        <v>57</v>
      </c>
      <c r="Q542" s="36">
        <v>67.39</v>
      </c>
      <c r="R542" s="37">
        <f>ROUNDDOWN(IF(Q542&gt;0,Q542,#REF!)*0.8,0)</f>
        <v>53</v>
      </c>
      <c r="S542" s="37">
        <f t="shared" si="16"/>
        <v>42</v>
      </c>
      <c r="T542" s="37">
        <f t="shared" si="17"/>
        <v>101.08</v>
      </c>
    </row>
    <row r="543" spans="1:20">
      <c r="A543" s="38" t="s">
        <v>1336</v>
      </c>
      <c r="B543" s="39" t="s">
        <v>1337</v>
      </c>
      <c r="C543" s="39" t="s">
        <v>1338</v>
      </c>
      <c r="D543" s="46" t="s">
        <v>1339</v>
      </c>
      <c r="E543" s="38" t="s">
        <v>1340</v>
      </c>
      <c r="F543" s="39" t="s">
        <v>1341</v>
      </c>
      <c r="G543" s="40" t="s">
        <v>1342</v>
      </c>
      <c r="H543" s="38" t="s">
        <v>1343</v>
      </c>
      <c r="I543" s="39" t="s">
        <v>1344</v>
      </c>
      <c r="J543" s="40" t="s">
        <v>1342</v>
      </c>
      <c r="K543" s="41" t="s">
        <v>1223</v>
      </c>
      <c r="L543" s="42" t="s">
        <v>1345</v>
      </c>
      <c r="M543" s="43" t="s">
        <v>1376</v>
      </c>
      <c r="N543" s="44"/>
      <c r="O543" s="44"/>
      <c r="P543" s="39" t="s">
        <v>57</v>
      </c>
      <c r="Q543" s="36">
        <v>67.39</v>
      </c>
      <c r="R543" s="37">
        <f>ROUNDDOWN(IF(Q543&gt;0,Q543,#REF!)*0.8,0)</f>
        <v>53</v>
      </c>
      <c r="S543" s="37">
        <f t="shared" si="16"/>
        <v>42</v>
      </c>
      <c r="T543" s="37">
        <f t="shared" si="17"/>
        <v>101.08</v>
      </c>
    </row>
    <row r="544" spans="1:20">
      <c r="A544" s="38" t="s">
        <v>1336</v>
      </c>
      <c r="B544" s="39" t="s">
        <v>1337</v>
      </c>
      <c r="C544" s="39" t="s">
        <v>1338</v>
      </c>
      <c r="D544" s="46" t="s">
        <v>1339</v>
      </c>
      <c r="E544" s="38" t="s">
        <v>1340</v>
      </c>
      <c r="F544" s="39" t="s">
        <v>1341</v>
      </c>
      <c r="G544" s="40" t="s">
        <v>1342</v>
      </c>
      <c r="H544" s="38" t="s">
        <v>1343</v>
      </c>
      <c r="I544" s="39" t="s">
        <v>1344</v>
      </c>
      <c r="J544" s="40" t="s">
        <v>1342</v>
      </c>
      <c r="K544" s="41" t="s">
        <v>299</v>
      </c>
      <c r="L544" s="42" t="s">
        <v>1345</v>
      </c>
      <c r="M544" s="43" t="s">
        <v>1377</v>
      </c>
      <c r="N544" s="44"/>
      <c r="O544" s="44"/>
      <c r="P544" s="39" t="s">
        <v>57</v>
      </c>
      <c r="Q544" s="36">
        <v>67.39</v>
      </c>
      <c r="R544" s="37">
        <f>ROUNDDOWN(IF(Q544&gt;0,Q544,#REF!)*0.8,0)</f>
        <v>53</v>
      </c>
      <c r="S544" s="37">
        <f t="shared" si="16"/>
        <v>42</v>
      </c>
      <c r="T544" s="37">
        <f t="shared" si="17"/>
        <v>101.08</v>
      </c>
    </row>
    <row r="545" spans="1:20">
      <c r="A545" s="38" t="s">
        <v>1336</v>
      </c>
      <c r="B545" s="39" t="s">
        <v>1337</v>
      </c>
      <c r="C545" s="39" t="s">
        <v>1338</v>
      </c>
      <c r="D545" s="46" t="s">
        <v>1339</v>
      </c>
      <c r="E545" s="38" t="s">
        <v>1340</v>
      </c>
      <c r="F545" s="39" t="s">
        <v>1341</v>
      </c>
      <c r="G545" s="40" t="s">
        <v>1342</v>
      </c>
      <c r="H545" s="38" t="s">
        <v>1343</v>
      </c>
      <c r="I545" s="39" t="s">
        <v>1344</v>
      </c>
      <c r="J545" s="40" t="s">
        <v>1342</v>
      </c>
      <c r="K545" s="41" t="s">
        <v>301</v>
      </c>
      <c r="L545" s="42" t="s">
        <v>1345</v>
      </c>
      <c r="M545" s="43" t="s">
        <v>1378</v>
      </c>
      <c r="N545" s="44">
        <v>25</v>
      </c>
      <c r="O545" s="44">
        <v>6</v>
      </c>
      <c r="P545" s="39" t="s">
        <v>57</v>
      </c>
      <c r="Q545" s="36">
        <v>67.39</v>
      </c>
      <c r="R545" s="37">
        <f>ROUNDDOWN(IF(Q545&gt;0,Q545,#REF!)*0.8,0)</f>
        <v>53</v>
      </c>
      <c r="S545" s="37">
        <f t="shared" si="16"/>
        <v>42</v>
      </c>
      <c r="T545" s="37">
        <f t="shared" si="17"/>
        <v>101.08</v>
      </c>
    </row>
    <row r="546" spans="1:20">
      <c r="A546" s="38" t="s">
        <v>1336</v>
      </c>
      <c r="B546" s="39" t="s">
        <v>1337</v>
      </c>
      <c r="C546" s="39" t="s">
        <v>1338</v>
      </c>
      <c r="D546" s="46" t="s">
        <v>1339</v>
      </c>
      <c r="E546" s="38" t="s">
        <v>1340</v>
      </c>
      <c r="F546" s="39" t="s">
        <v>1341</v>
      </c>
      <c r="G546" s="40" t="s">
        <v>1342</v>
      </c>
      <c r="H546" s="38" t="s">
        <v>1343</v>
      </c>
      <c r="I546" s="39" t="s">
        <v>1344</v>
      </c>
      <c r="J546" s="40" t="s">
        <v>1342</v>
      </c>
      <c r="K546" s="41" t="s">
        <v>183</v>
      </c>
      <c r="L546" s="42" t="s">
        <v>1345</v>
      </c>
      <c r="M546" s="43" t="s">
        <v>1379</v>
      </c>
      <c r="N546" s="44">
        <v>5</v>
      </c>
      <c r="O546" s="44">
        <v>7</v>
      </c>
      <c r="P546" s="39" t="s">
        <v>57</v>
      </c>
      <c r="Q546" s="36">
        <v>67.39</v>
      </c>
      <c r="R546" s="37">
        <f>ROUNDDOWN(IF(Q546&gt;0,Q546,#REF!)*0.8,0)</f>
        <v>53</v>
      </c>
      <c r="S546" s="37">
        <f t="shared" si="16"/>
        <v>42</v>
      </c>
      <c r="T546" s="37">
        <f t="shared" si="17"/>
        <v>101.08</v>
      </c>
    </row>
    <row r="547" spans="1:20">
      <c r="A547" s="38" t="s">
        <v>1336</v>
      </c>
      <c r="B547" s="39" t="s">
        <v>1337</v>
      </c>
      <c r="C547" s="39" t="s">
        <v>1338</v>
      </c>
      <c r="D547" s="46" t="s">
        <v>1339</v>
      </c>
      <c r="E547" s="38" t="s">
        <v>1340</v>
      </c>
      <c r="F547" s="39" t="s">
        <v>1341</v>
      </c>
      <c r="G547" s="40" t="s">
        <v>1342</v>
      </c>
      <c r="H547" s="38" t="s">
        <v>1343</v>
      </c>
      <c r="I547" s="39" t="s">
        <v>1344</v>
      </c>
      <c r="J547" s="40" t="s">
        <v>1342</v>
      </c>
      <c r="K547" s="41" t="s">
        <v>185</v>
      </c>
      <c r="L547" s="42" t="s">
        <v>1345</v>
      </c>
      <c r="M547" s="43" t="s">
        <v>1380</v>
      </c>
      <c r="N547" s="44"/>
      <c r="O547" s="44"/>
      <c r="P547" s="39" t="s">
        <v>57</v>
      </c>
      <c r="Q547" s="36">
        <v>67.39</v>
      </c>
      <c r="R547" s="37">
        <f>ROUNDDOWN(IF(Q547&gt;0,Q547,#REF!)*0.8,0)</f>
        <v>53</v>
      </c>
      <c r="S547" s="37">
        <f t="shared" si="16"/>
        <v>42</v>
      </c>
      <c r="T547" s="37">
        <f t="shared" si="17"/>
        <v>101.08</v>
      </c>
    </row>
    <row r="548" spans="1:20">
      <c r="A548" s="38" t="s">
        <v>1336</v>
      </c>
      <c r="B548" s="39" t="s">
        <v>1337</v>
      </c>
      <c r="C548" s="39" t="s">
        <v>1338</v>
      </c>
      <c r="D548" s="46" t="s">
        <v>1339</v>
      </c>
      <c r="E548" s="38" t="s">
        <v>1340</v>
      </c>
      <c r="F548" s="39" t="s">
        <v>1341</v>
      </c>
      <c r="G548" s="40" t="s">
        <v>1342</v>
      </c>
      <c r="H548" s="38" t="s">
        <v>1343</v>
      </c>
      <c r="I548" s="39" t="s">
        <v>1344</v>
      </c>
      <c r="J548" s="40" t="s">
        <v>1342</v>
      </c>
      <c r="K548" s="41" t="s">
        <v>187</v>
      </c>
      <c r="L548" s="42" t="s">
        <v>1345</v>
      </c>
      <c r="M548" s="43" t="s">
        <v>1381</v>
      </c>
      <c r="N548" s="44">
        <v>25</v>
      </c>
      <c r="O548" s="44">
        <v>6</v>
      </c>
      <c r="P548" s="39" t="s">
        <v>57</v>
      </c>
      <c r="Q548" s="36">
        <v>67.39</v>
      </c>
      <c r="R548" s="37">
        <f>ROUNDDOWN(IF(Q548&gt;0,Q548,#REF!)*0.8,0)</f>
        <v>53</v>
      </c>
      <c r="S548" s="37">
        <f t="shared" si="16"/>
        <v>42</v>
      </c>
      <c r="T548" s="37">
        <f t="shared" si="17"/>
        <v>101.08</v>
      </c>
    </row>
    <row r="549" spans="1:20">
      <c r="A549" s="38" t="s">
        <v>1336</v>
      </c>
      <c r="B549" s="39" t="s">
        <v>1337</v>
      </c>
      <c r="C549" s="39" t="s">
        <v>1338</v>
      </c>
      <c r="D549" s="46" t="s">
        <v>1339</v>
      </c>
      <c r="E549" s="38" t="s">
        <v>1340</v>
      </c>
      <c r="F549" s="39" t="s">
        <v>1341</v>
      </c>
      <c r="G549" s="40" t="s">
        <v>1342</v>
      </c>
      <c r="H549" s="38" t="s">
        <v>1343</v>
      </c>
      <c r="I549" s="39" t="s">
        <v>1344</v>
      </c>
      <c r="J549" s="40" t="s">
        <v>1342</v>
      </c>
      <c r="K549" s="41" t="s">
        <v>189</v>
      </c>
      <c r="L549" s="42" t="s">
        <v>1345</v>
      </c>
      <c r="M549" s="43" t="s">
        <v>1382</v>
      </c>
      <c r="N549" s="44">
        <v>15</v>
      </c>
      <c r="O549" s="44">
        <v>7</v>
      </c>
      <c r="P549" s="39" t="s">
        <v>57</v>
      </c>
      <c r="Q549" s="36">
        <v>67.39</v>
      </c>
      <c r="R549" s="37">
        <f>ROUNDDOWN(IF(Q549&gt;0,Q549,#REF!)*0.8,0)</f>
        <v>53</v>
      </c>
      <c r="S549" s="37">
        <f t="shared" si="16"/>
        <v>42</v>
      </c>
      <c r="T549" s="37">
        <f t="shared" si="17"/>
        <v>101.08</v>
      </c>
    </row>
    <row r="550" spans="1:20">
      <c r="A550" s="38" t="s">
        <v>1336</v>
      </c>
      <c r="B550" s="39" t="s">
        <v>1337</v>
      </c>
      <c r="C550" s="39" t="s">
        <v>1338</v>
      </c>
      <c r="D550" s="46" t="s">
        <v>1339</v>
      </c>
      <c r="E550" s="38" t="s">
        <v>1340</v>
      </c>
      <c r="F550" s="39" t="s">
        <v>1341</v>
      </c>
      <c r="G550" s="40" t="s">
        <v>1342</v>
      </c>
      <c r="H550" s="38" t="s">
        <v>1343</v>
      </c>
      <c r="I550" s="39" t="s">
        <v>1344</v>
      </c>
      <c r="J550" s="40" t="s">
        <v>1342</v>
      </c>
      <c r="K550" s="41" t="s">
        <v>1248</v>
      </c>
      <c r="L550" s="42" t="s">
        <v>1345</v>
      </c>
      <c r="M550" s="43" t="s">
        <v>1383</v>
      </c>
      <c r="N550" s="44"/>
      <c r="O550" s="44"/>
      <c r="P550" s="39" t="s">
        <v>57</v>
      </c>
      <c r="Q550" s="36">
        <v>67.39</v>
      </c>
      <c r="R550" s="37">
        <f>ROUNDDOWN(IF(Q550&gt;0,Q550,#REF!)*0.8,0)</f>
        <v>53</v>
      </c>
      <c r="S550" s="37">
        <f t="shared" si="16"/>
        <v>42</v>
      </c>
      <c r="T550" s="37">
        <f t="shared" si="17"/>
        <v>101.08</v>
      </c>
    </row>
    <row r="551" spans="1:20">
      <c r="A551" s="38" t="s">
        <v>1336</v>
      </c>
      <c r="B551" s="39" t="s">
        <v>1337</v>
      </c>
      <c r="C551" s="39" t="s">
        <v>1338</v>
      </c>
      <c r="D551" s="46" t="s">
        <v>1339</v>
      </c>
      <c r="E551" s="38" t="s">
        <v>1340</v>
      </c>
      <c r="F551" s="39" t="s">
        <v>1341</v>
      </c>
      <c r="G551" s="40" t="s">
        <v>1342</v>
      </c>
      <c r="H551" s="38" t="s">
        <v>1343</v>
      </c>
      <c r="I551" s="39" t="s">
        <v>1344</v>
      </c>
      <c r="J551" s="40" t="s">
        <v>1342</v>
      </c>
      <c r="K551" s="41" t="s">
        <v>195</v>
      </c>
      <c r="L551" s="42" t="s">
        <v>1345</v>
      </c>
      <c r="M551" s="43" t="s">
        <v>1384</v>
      </c>
      <c r="N551" s="44">
        <v>5</v>
      </c>
      <c r="O551" s="44">
        <v>7</v>
      </c>
      <c r="P551" s="39" t="s">
        <v>57</v>
      </c>
      <c r="Q551" s="36">
        <v>67.39</v>
      </c>
      <c r="R551" s="37">
        <f>ROUNDDOWN(IF(Q551&gt;0,Q551,#REF!)*0.8,0)</f>
        <v>53</v>
      </c>
      <c r="S551" s="37">
        <f t="shared" si="16"/>
        <v>42</v>
      </c>
      <c r="T551" s="37">
        <f t="shared" si="17"/>
        <v>101.08</v>
      </c>
    </row>
    <row r="552" spans="1:20">
      <c r="A552" s="38" t="s">
        <v>1336</v>
      </c>
      <c r="B552" s="39" t="s">
        <v>1337</v>
      </c>
      <c r="C552" s="39" t="s">
        <v>1338</v>
      </c>
      <c r="D552" s="46" t="s">
        <v>1339</v>
      </c>
      <c r="E552" s="38" t="s">
        <v>1340</v>
      </c>
      <c r="F552" s="39" t="s">
        <v>1341</v>
      </c>
      <c r="G552" s="40" t="s">
        <v>1342</v>
      </c>
      <c r="H552" s="38" t="s">
        <v>1343</v>
      </c>
      <c r="I552" s="39" t="s">
        <v>1344</v>
      </c>
      <c r="J552" s="40" t="s">
        <v>1342</v>
      </c>
      <c r="K552" s="41" t="s">
        <v>583</v>
      </c>
      <c r="L552" s="42" t="s">
        <v>1345</v>
      </c>
      <c r="M552" s="43" t="s">
        <v>1385</v>
      </c>
      <c r="N552" s="44">
        <v>5</v>
      </c>
      <c r="O552" s="44">
        <v>7</v>
      </c>
      <c r="P552" s="39" t="s">
        <v>57</v>
      </c>
      <c r="Q552" s="36">
        <v>67.39</v>
      </c>
      <c r="R552" s="37">
        <f>ROUNDDOWN(IF(Q552&gt;0,Q552,#REF!)*0.8,0)</f>
        <v>53</v>
      </c>
      <c r="S552" s="37">
        <f t="shared" si="16"/>
        <v>42</v>
      </c>
      <c r="T552" s="37">
        <f t="shared" si="17"/>
        <v>101.08</v>
      </c>
    </row>
    <row r="553" spans="1:20">
      <c r="A553" s="38" t="s">
        <v>1336</v>
      </c>
      <c r="B553" s="39" t="s">
        <v>1337</v>
      </c>
      <c r="C553" s="39" t="s">
        <v>1338</v>
      </c>
      <c r="D553" s="46" t="s">
        <v>1339</v>
      </c>
      <c r="E553" s="38" t="s">
        <v>1340</v>
      </c>
      <c r="F553" s="39" t="s">
        <v>1341</v>
      </c>
      <c r="G553" s="40" t="s">
        <v>1342</v>
      </c>
      <c r="H553" s="38" t="s">
        <v>1343</v>
      </c>
      <c r="I553" s="39" t="s">
        <v>1344</v>
      </c>
      <c r="J553" s="40" t="s">
        <v>1342</v>
      </c>
      <c r="K553" s="41" t="s">
        <v>1386</v>
      </c>
      <c r="L553" s="42" t="s">
        <v>1345</v>
      </c>
      <c r="M553" s="43" t="s">
        <v>1387</v>
      </c>
      <c r="N553" s="44"/>
      <c r="O553" s="44"/>
      <c r="P553" s="39" t="s">
        <v>57</v>
      </c>
      <c r="Q553" s="36">
        <v>67.39</v>
      </c>
      <c r="R553" s="37">
        <f>ROUNDDOWN(IF(Q553&gt;0,Q553,#REF!)*0.8,0)</f>
        <v>53</v>
      </c>
      <c r="S553" s="37">
        <f t="shared" si="16"/>
        <v>42</v>
      </c>
      <c r="T553" s="37">
        <f t="shared" si="17"/>
        <v>101.08</v>
      </c>
    </row>
    <row r="554" spans="1:20">
      <c r="A554" s="38" t="s">
        <v>1336</v>
      </c>
      <c r="B554" s="39" t="s">
        <v>1337</v>
      </c>
      <c r="C554" s="39" t="s">
        <v>1338</v>
      </c>
      <c r="D554" s="46" t="s">
        <v>1339</v>
      </c>
      <c r="E554" s="38" t="s">
        <v>1340</v>
      </c>
      <c r="F554" s="39" t="s">
        <v>1341</v>
      </c>
      <c r="G554" s="40" t="s">
        <v>1342</v>
      </c>
      <c r="H554" s="38" t="s">
        <v>1343</v>
      </c>
      <c r="I554" s="39" t="s">
        <v>1344</v>
      </c>
      <c r="J554" s="40" t="s">
        <v>1342</v>
      </c>
      <c r="K554" s="41" t="s">
        <v>197</v>
      </c>
      <c r="L554" s="42" t="s">
        <v>1345</v>
      </c>
      <c r="M554" s="43" t="s">
        <v>1388</v>
      </c>
      <c r="N554" s="44">
        <v>5</v>
      </c>
      <c r="O554" s="44">
        <v>7</v>
      </c>
      <c r="P554" s="39" t="s">
        <v>57</v>
      </c>
      <c r="Q554" s="36">
        <v>67.39</v>
      </c>
      <c r="R554" s="37">
        <f>ROUNDDOWN(IF(Q554&gt;0,Q554,#REF!)*0.8,0)</f>
        <v>53</v>
      </c>
      <c r="S554" s="37">
        <f t="shared" si="16"/>
        <v>42</v>
      </c>
      <c r="T554" s="37">
        <f t="shared" si="17"/>
        <v>101.08</v>
      </c>
    </row>
    <row r="555" spans="1:20">
      <c r="A555" s="38" t="s">
        <v>1336</v>
      </c>
      <c r="B555" s="39" t="s">
        <v>1337</v>
      </c>
      <c r="C555" s="39" t="s">
        <v>1338</v>
      </c>
      <c r="D555" s="46" t="s">
        <v>1339</v>
      </c>
      <c r="E555" s="38" t="s">
        <v>1340</v>
      </c>
      <c r="F555" s="39" t="s">
        <v>1341</v>
      </c>
      <c r="G555" s="40" t="s">
        <v>1342</v>
      </c>
      <c r="H555" s="38" t="s">
        <v>1343</v>
      </c>
      <c r="I555" s="39" t="s">
        <v>1344</v>
      </c>
      <c r="J555" s="40" t="s">
        <v>1342</v>
      </c>
      <c r="K555" s="41" t="s">
        <v>201</v>
      </c>
      <c r="L555" s="42" t="s">
        <v>1345</v>
      </c>
      <c r="M555" s="43" t="s">
        <v>1389</v>
      </c>
      <c r="N555" s="44">
        <v>5</v>
      </c>
      <c r="O555" s="44">
        <v>7</v>
      </c>
      <c r="P555" s="39" t="s">
        <v>57</v>
      </c>
      <c r="Q555" s="36">
        <v>67.39</v>
      </c>
      <c r="R555" s="37">
        <f>ROUNDDOWN(IF(Q555&gt;0,Q555,#REF!)*0.8,0)</f>
        <v>53</v>
      </c>
      <c r="S555" s="37">
        <f t="shared" si="16"/>
        <v>42</v>
      </c>
      <c r="T555" s="37">
        <f t="shared" si="17"/>
        <v>101.08</v>
      </c>
    </row>
    <row r="556" spans="1:20">
      <c r="A556" s="38" t="s">
        <v>1336</v>
      </c>
      <c r="B556" s="39" t="s">
        <v>1337</v>
      </c>
      <c r="C556" s="39" t="s">
        <v>1338</v>
      </c>
      <c r="D556" s="46" t="s">
        <v>1339</v>
      </c>
      <c r="E556" s="38" t="s">
        <v>1340</v>
      </c>
      <c r="F556" s="39" t="s">
        <v>1341</v>
      </c>
      <c r="G556" s="40" t="s">
        <v>1342</v>
      </c>
      <c r="H556" s="38" t="s">
        <v>1343</v>
      </c>
      <c r="I556" s="39" t="s">
        <v>1344</v>
      </c>
      <c r="J556" s="40" t="s">
        <v>1342</v>
      </c>
      <c r="K556" s="41" t="s">
        <v>203</v>
      </c>
      <c r="L556" s="42" t="s">
        <v>1345</v>
      </c>
      <c r="M556" s="43" t="s">
        <v>1390</v>
      </c>
      <c r="N556" s="44"/>
      <c r="O556" s="44"/>
      <c r="P556" s="39" t="s">
        <v>57</v>
      </c>
      <c r="Q556" s="36">
        <v>67.39</v>
      </c>
      <c r="R556" s="37">
        <f>ROUNDDOWN(IF(Q556&gt;0,Q556,#REF!)*0.8,0)</f>
        <v>53</v>
      </c>
      <c r="S556" s="37">
        <f t="shared" si="16"/>
        <v>42</v>
      </c>
      <c r="T556" s="37">
        <f t="shared" si="17"/>
        <v>101.08</v>
      </c>
    </row>
    <row r="557" spans="1:20">
      <c r="A557" s="38" t="s">
        <v>1336</v>
      </c>
      <c r="B557" s="39" t="s">
        <v>1337</v>
      </c>
      <c r="C557" s="39" t="s">
        <v>1338</v>
      </c>
      <c r="D557" s="46" t="s">
        <v>1339</v>
      </c>
      <c r="E557" s="38" t="s">
        <v>1340</v>
      </c>
      <c r="F557" s="39" t="s">
        <v>1341</v>
      </c>
      <c r="G557" s="40" t="s">
        <v>1342</v>
      </c>
      <c r="H557" s="38" t="s">
        <v>1343</v>
      </c>
      <c r="I557" s="39" t="s">
        <v>1344</v>
      </c>
      <c r="J557" s="40" t="s">
        <v>1342</v>
      </c>
      <c r="K557" s="41" t="s">
        <v>1274</v>
      </c>
      <c r="L557" s="42" t="s">
        <v>1345</v>
      </c>
      <c r="M557" s="43" t="s">
        <v>1391</v>
      </c>
      <c r="N557" s="44"/>
      <c r="O557" s="44"/>
      <c r="P557" s="39" t="s">
        <v>57</v>
      </c>
      <c r="Q557" s="36">
        <v>67.39</v>
      </c>
      <c r="R557" s="37">
        <f>ROUNDDOWN(IF(Q557&gt;0,Q557,#REF!)*0.8,0)</f>
        <v>53</v>
      </c>
      <c r="S557" s="37">
        <f t="shared" si="16"/>
        <v>42</v>
      </c>
      <c r="T557" s="37">
        <f t="shared" si="17"/>
        <v>101.08</v>
      </c>
    </row>
    <row r="558" spans="1:20">
      <c r="A558" s="38" t="s">
        <v>1336</v>
      </c>
      <c r="B558" s="39" t="s">
        <v>1337</v>
      </c>
      <c r="C558" s="39" t="s">
        <v>1338</v>
      </c>
      <c r="D558" s="46" t="s">
        <v>1339</v>
      </c>
      <c r="E558" s="38" t="s">
        <v>1340</v>
      </c>
      <c r="F558" s="39" t="s">
        <v>1341</v>
      </c>
      <c r="G558" s="40" t="s">
        <v>1342</v>
      </c>
      <c r="H558" s="38" t="s">
        <v>1343</v>
      </c>
      <c r="I558" s="39" t="s">
        <v>1344</v>
      </c>
      <c r="J558" s="40" t="s">
        <v>1342</v>
      </c>
      <c r="K558" s="41" t="s">
        <v>207</v>
      </c>
      <c r="L558" s="42" t="s">
        <v>1345</v>
      </c>
      <c r="M558" s="43" t="s">
        <v>1392</v>
      </c>
      <c r="N558" s="44">
        <v>5</v>
      </c>
      <c r="O558" s="44">
        <v>7</v>
      </c>
      <c r="P558" s="39" t="s">
        <v>57</v>
      </c>
      <c r="Q558" s="36">
        <v>67.39</v>
      </c>
      <c r="R558" s="37">
        <f>ROUNDDOWN(IF(Q558&gt;0,Q558,#REF!)*0.8,0)</f>
        <v>53</v>
      </c>
      <c r="S558" s="37">
        <f t="shared" si="16"/>
        <v>42</v>
      </c>
      <c r="T558" s="37">
        <f t="shared" si="17"/>
        <v>101.08</v>
      </c>
    </row>
    <row r="559" spans="1:20">
      <c r="A559" s="38" t="s">
        <v>1336</v>
      </c>
      <c r="B559" s="39" t="s">
        <v>1337</v>
      </c>
      <c r="C559" s="39" t="s">
        <v>1338</v>
      </c>
      <c r="D559" s="46" t="s">
        <v>1339</v>
      </c>
      <c r="E559" s="38" t="s">
        <v>1340</v>
      </c>
      <c r="F559" s="39" t="s">
        <v>1341</v>
      </c>
      <c r="G559" s="40" t="s">
        <v>1342</v>
      </c>
      <c r="H559" s="38" t="s">
        <v>1343</v>
      </c>
      <c r="I559" s="39" t="s">
        <v>1344</v>
      </c>
      <c r="J559" s="40" t="s">
        <v>1342</v>
      </c>
      <c r="K559" s="41" t="s">
        <v>1286</v>
      </c>
      <c r="L559" s="42" t="s">
        <v>1345</v>
      </c>
      <c r="M559" s="43" t="s">
        <v>1393</v>
      </c>
      <c r="N559" s="44">
        <v>25</v>
      </c>
      <c r="O559" s="44">
        <v>6</v>
      </c>
      <c r="P559" s="39" t="s">
        <v>57</v>
      </c>
      <c r="Q559" s="36">
        <v>67.39</v>
      </c>
      <c r="R559" s="37">
        <f>ROUNDDOWN(IF(Q559&gt;0,Q559,#REF!)*0.8,0)</f>
        <v>53</v>
      </c>
      <c r="S559" s="37">
        <f t="shared" si="16"/>
        <v>42</v>
      </c>
      <c r="T559" s="37">
        <f t="shared" si="17"/>
        <v>101.08</v>
      </c>
    </row>
    <row r="560" spans="1:20">
      <c r="A560" s="38" t="s">
        <v>1336</v>
      </c>
      <c r="B560" s="39" t="s">
        <v>1337</v>
      </c>
      <c r="C560" s="39" t="s">
        <v>1338</v>
      </c>
      <c r="D560" s="46" t="s">
        <v>1339</v>
      </c>
      <c r="E560" s="38" t="s">
        <v>1340</v>
      </c>
      <c r="F560" s="39" t="s">
        <v>1341</v>
      </c>
      <c r="G560" s="40" t="s">
        <v>1342</v>
      </c>
      <c r="H560" s="38" t="s">
        <v>1343</v>
      </c>
      <c r="I560" s="39" t="s">
        <v>1344</v>
      </c>
      <c r="J560" s="40" t="s">
        <v>1342</v>
      </c>
      <c r="K560" s="41" t="s">
        <v>211</v>
      </c>
      <c r="L560" s="42" t="s">
        <v>1345</v>
      </c>
      <c r="M560" s="43" t="s">
        <v>1394</v>
      </c>
      <c r="N560" s="44">
        <v>5</v>
      </c>
      <c r="O560" s="44">
        <v>7</v>
      </c>
      <c r="P560" s="39" t="s">
        <v>57</v>
      </c>
      <c r="Q560" s="36">
        <v>67.39</v>
      </c>
      <c r="R560" s="37">
        <f>ROUNDDOWN(IF(Q560&gt;0,Q560,#REF!)*0.8,0)</f>
        <v>53</v>
      </c>
      <c r="S560" s="37">
        <f t="shared" si="16"/>
        <v>42</v>
      </c>
      <c r="T560" s="37">
        <f t="shared" si="17"/>
        <v>101.08</v>
      </c>
    </row>
    <row r="561" spans="1:20">
      <c r="A561" s="38" t="s">
        <v>1336</v>
      </c>
      <c r="B561" s="39" t="s">
        <v>1337</v>
      </c>
      <c r="C561" s="39" t="s">
        <v>1338</v>
      </c>
      <c r="D561" s="46" t="s">
        <v>1339</v>
      </c>
      <c r="E561" s="38" t="s">
        <v>1340</v>
      </c>
      <c r="F561" s="39" t="s">
        <v>1341</v>
      </c>
      <c r="G561" s="40" t="s">
        <v>1342</v>
      </c>
      <c r="H561" s="38" t="s">
        <v>1343</v>
      </c>
      <c r="I561" s="39" t="s">
        <v>1344</v>
      </c>
      <c r="J561" s="40" t="s">
        <v>1342</v>
      </c>
      <c r="K561" s="41" t="s">
        <v>1395</v>
      </c>
      <c r="L561" s="42" t="s">
        <v>1396</v>
      </c>
      <c r="M561" s="57" t="s">
        <v>1397</v>
      </c>
      <c r="N561" s="44"/>
      <c r="O561" s="44"/>
      <c r="P561" s="39" t="s">
        <v>57</v>
      </c>
      <c r="Q561" s="74">
        <v>66.19</v>
      </c>
      <c r="R561" s="37">
        <f>ROUNDDOWN(IF(Q561&gt;0,Q561,#REF!)*0.8,0)</f>
        <v>52</v>
      </c>
      <c r="S561" s="37">
        <f t="shared" si="16"/>
        <v>41</v>
      </c>
      <c r="T561" s="37">
        <f t="shared" si="17"/>
        <v>99.28</v>
      </c>
    </row>
    <row r="562" spans="1:20">
      <c r="A562" s="38" t="s">
        <v>1336</v>
      </c>
      <c r="B562" s="39" t="s">
        <v>1337</v>
      </c>
      <c r="C562" s="39" t="s">
        <v>1338</v>
      </c>
      <c r="D562" s="46" t="s">
        <v>1339</v>
      </c>
      <c r="E562" s="38" t="s">
        <v>1340</v>
      </c>
      <c r="F562" s="39" t="s">
        <v>1341</v>
      </c>
      <c r="G562" s="40" t="s">
        <v>1342</v>
      </c>
      <c r="H562" s="38" t="s">
        <v>1343</v>
      </c>
      <c r="I562" s="39" t="s">
        <v>1344</v>
      </c>
      <c r="J562" s="40" t="s">
        <v>1342</v>
      </c>
      <c r="K562" s="41" t="s">
        <v>1398</v>
      </c>
      <c r="L562" s="42" t="s">
        <v>1399</v>
      </c>
      <c r="M562" s="57" t="s">
        <v>1400</v>
      </c>
      <c r="N562" s="44"/>
      <c r="O562" s="44"/>
      <c r="P562" s="39" t="s">
        <v>57</v>
      </c>
      <c r="Q562" s="74">
        <v>63.26</v>
      </c>
      <c r="R562" s="37">
        <f>ROUNDDOWN(IF(Q562&gt;0,Q562,#REF!)*0.8,0)</f>
        <v>50</v>
      </c>
      <c r="S562" s="37">
        <f t="shared" si="16"/>
        <v>40</v>
      </c>
      <c r="T562" s="37">
        <f t="shared" si="17"/>
        <v>94.89</v>
      </c>
    </row>
    <row r="563" spans="1:20">
      <c r="A563" s="38" t="s">
        <v>1336</v>
      </c>
      <c r="B563" s="39" t="s">
        <v>1337</v>
      </c>
      <c r="C563" s="39" t="s">
        <v>1338</v>
      </c>
      <c r="D563" s="46" t="s">
        <v>1339</v>
      </c>
      <c r="E563" s="38" t="s">
        <v>1340</v>
      </c>
      <c r="F563" s="39" t="s">
        <v>1341</v>
      </c>
      <c r="G563" s="40" t="s">
        <v>1342</v>
      </c>
      <c r="H563" s="38" t="s">
        <v>1343</v>
      </c>
      <c r="I563" s="39" t="s">
        <v>1344</v>
      </c>
      <c r="J563" s="40" t="s">
        <v>1342</v>
      </c>
      <c r="K563" s="41" t="s">
        <v>213</v>
      </c>
      <c r="L563" s="42" t="s">
        <v>1345</v>
      </c>
      <c r="M563" s="43" t="s">
        <v>1401</v>
      </c>
      <c r="N563" s="44"/>
      <c r="O563" s="44"/>
      <c r="P563" s="39" t="s">
        <v>57</v>
      </c>
      <c r="Q563" s="36">
        <v>67.39</v>
      </c>
      <c r="R563" s="37">
        <f>ROUNDDOWN(IF(Q563&gt;0,Q563,#REF!)*0.8,0)</f>
        <v>53</v>
      </c>
      <c r="S563" s="37">
        <f t="shared" si="16"/>
        <v>42</v>
      </c>
      <c r="T563" s="37">
        <f t="shared" si="17"/>
        <v>101.08</v>
      </c>
    </row>
    <row r="564" spans="1:20">
      <c r="A564" s="38" t="s">
        <v>1336</v>
      </c>
      <c r="B564" s="39" t="s">
        <v>1337</v>
      </c>
      <c r="C564" s="39" t="s">
        <v>1338</v>
      </c>
      <c r="D564" s="46" t="s">
        <v>1339</v>
      </c>
      <c r="E564" s="38" t="s">
        <v>1340</v>
      </c>
      <c r="F564" s="39" t="s">
        <v>1341</v>
      </c>
      <c r="G564" s="40" t="s">
        <v>1342</v>
      </c>
      <c r="H564" s="38" t="s">
        <v>1343</v>
      </c>
      <c r="I564" s="39" t="s">
        <v>1344</v>
      </c>
      <c r="J564" s="40" t="s">
        <v>1342</v>
      </c>
      <c r="K564" s="41" t="s">
        <v>1402</v>
      </c>
      <c r="L564" s="42" t="s">
        <v>1345</v>
      </c>
      <c r="M564" s="43" t="s">
        <v>1403</v>
      </c>
      <c r="N564" s="44">
        <v>25</v>
      </c>
      <c r="O564" s="44">
        <v>6</v>
      </c>
      <c r="P564" s="39" t="s">
        <v>57</v>
      </c>
      <c r="Q564" s="36">
        <v>67.39</v>
      </c>
      <c r="R564" s="37">
        <f>ROUNDDOWN(IF(Q564&gt;0,Q564,#REF!)*0.8,0)</f>
        <v>53</v>
      </c>
      <c r="S564" s="37">
        <f t="shared" si="16"/>
        <v>42</v>
      </c>
      <c r="T564" s="37">
        <f t="shared" si="17"/>
        <v>101.08</v>
      </c>
    </row>
    <row r="565" spans="1:20">
      <c r="A565" s="38" t="s">
        <v>1336</v>
      </c>
      <c r="B565" s="39" t="s">
        <v>1337</v>
      </c>
      <c r="C565" s="39" t="s">
        <v>1338</v>
      </c>
      <c r="D565" s="46" t="s">
        <v>1339</v>
      </c>
      <c r="E565" s="38" t="s">
        <v>1340</v>
      </c>
      <c r="F565" s="39" t="s">
        <v>1341</v>
      </c>
      <c r="G565" s="40" t="s">
        <v>1342</v>
      </c>
      <c r="H565" s="38" t="s">
        <v>1343</v>
      </c>
      <c r="I565" s="39" t="s">
        <v>1344</v>
      </c>
      <c r="J565" s="40" t="s">
        <v>1342</v>
      </c>
      <c r="K565" s="41" t="s">
        <v>215</v>
      </c>
      <c r="L565" s="42" t="s">
        <v>1345</v>
      </c>
      <c r="M565" s="43" t="s">
        <v>1404</v>
      </c>
      <c r="N565" s="44"/>
      <c r="O565" s="44"/>
      <c r="P565" s="39" t="s">
        <v>57</v>
      </c>
      <c r="Q565" s="36">
        <v>67.39</v>
      </c>
      <c r="R565" s="37">
        <f>ROUNDDOWN(IF(Q565&gt;0,Q565,#REF!)*0.8,0)</f>
        <v>53</v>
      </c>
      <c r="S565" s="37">
        <f t="shared" si="16"/>
        <v>42</v>
      </c>
      <c r="T565" s="37">
        <f t="shared" si="17"/>
        <v>101.08</v>
      </c>
    </row>
    <row r="566" spans="1:20">
      <c r="A566" s="38" t="s">
        <v>1336</v>
      </c>
      <c r="B566" s="39" t="s">
        <v>1337</v>
      </c>
      <c r="C566" s="39" t="s">
        <v>1338</v>
      </c>
      <c r="D566" s="46" t="s">
        <v>1339</v>
      </c>
      <c r="E566" s="38" t="s">
        <v>1340</v>
      </c>
      <c r="F566" s="39" t="s">
        <v>1341</v>
      </c>
      <c r="G566" s="40" t="s">
        <v>1342</v>
      </c>
      <c r="H566" s="38" t="s">
        <v>1343</v>
      </c>
      <c r="I566" s="39" t="s">
        <v>1344</v>
      </c>
      <c r="J566" s="40" t="s">
        <v>1342</v>
      </c>
      <c r="K566" s="41" t="s">
        <v>1308</v>
      </c>
      <c r="L566" s="42" t="s">
        <v>1345</v>
      </c>
      <c r="M566" s="43" t="s">
        <v>1405</v>
      </c>
      <c r="N566" s="44"/>
      <c r="O566" s="44"/>
      <c r="P566" s="39" t="s">
        <v>57</v>
      </c>
      <c r="Q566" s="36">
        <v>67.39</v>
      </c>
      <c r="R566" s="37">
        <f>ROUNDDOWN(IF(Q566&gt;0,Q566,#REF!)*0.8,0)</f>
        <v>53</v>
      </c>
      <c r="S566" s="37">
        <f t="shared" si="16"/>
        <v>42</v>
      </c>
      <c r="T566" s="37">
        <f t="shared" si="17"/>
        <v>101.08</v>
      </c>
    </row>
    <row r="567" spans="1:20">
      <c r="A567" s="38" t="s">
        <v>1336</v>
      </c>
      <c r="B567" s="39" t="s">
        <v>1337</v>
      </c>
      <c r="C567" s="39" t="s">
        <v>1338</v>
      </c>
      <c r="D567" s="46" t="s">
        <v>1339</v>
      </c>
      <c r="E567" s="38" t="s">
        <v>1340</v>
      </c>
      <c r="F567" s="39" t="s">
        <v>1341</v>
      </c>
      <c r="G567" s="40" t="s">
        <v>1342</v>
      </c>
      <c r="H567" s="38" t="s">
        <v>1343</v>
      </c>
      <c r="I567" s="39" t="s">
        <v>1344</v>
      </c>
      <c r="J567" s="40" t="s">
        <v>1342</v>
      </c>
      <c r="K567" s="41" t="s">
        <v>609</v>
      </c>
      <c r="L567" s="42" t="s">
        <v>1345</v>
      </c>
      <c r="M567" s="43" t="s">
        <v>1406</v>
      </c>
      <c r="N567" s="44"/>
      <c r="O567" s="44"/>
      <c r="P567" s="39" t="s">
        <v>57</v>
      </c>
      <c r="Q567" s="36">
        <v>67.39</v>
      </c>
      <c r="R567" s="37">
        <f>ROUNDDOWN(IF(Q567&gt;0,Q567,#REF!)*0.8,0)</f>
        <v>53</v>
      </c>
      <c r="S567" s="37">
        <f t="shared" si="16"/>
        <v>42</v>
      </c>
      <c r="T567" s="37">
        <f t="shared" si="17"/>
        <v>101.08</v>
      </c>
    </row>
    <row r="568" spans="1:20">
      <c r="A568" s="38" t="s">
        <v>1336</v>
      </c>
      <c r="B568" s="39" t="s">
        <v>1337</v>
      </c>
      <c r="C568" s="39" t="s">
        <v>1338</v>
      </c>
      <c r="D568" s="46" t="s">
        <v>1339</v>
      </c>
      <c r="E568" s="38" t="s">
        <v>1340</v>
      </c>
      <c r="F568" s="39" t="s">
        <v>1341</v>
      </c>
      <c r="G568" s="40" t="s">
        <v>1342</v>
      </c>
      <c r="H568" s="38" t="s">
        <v>1343</v>
      </c>
      <c r="I568" s="39" t="s">
        <v>1344</v>
      </c>
      <c r="J568" s="40" t="s">
        <v>1342</v>
      </c>
      <c r="K568" s="41" t="s">
        <v>611</v>
      </c>
      <c r="L568" s="42" t="s">
        <v>1345</v>
      </c>
      <c r="M568" s="43" t="s">
        <v>1407</v>
      </c>
      <c r="N568" s="44">
        <v>5</v>
      </c>
      <c r="O568" s="44">
        <v>7</v>
      </c>
      <c r="P568" s="39" t="s">
        <v>57</v>
      </c>
      <c r="Q568" s="36">
        <v>67.39</v>
      </c>
      <c r="R568" s="37">
        <f>ROUNDDOWN(IF(Q568&gt;0,Q568,#REF!)*0.8,0)</f>
        <v>53</v>
      </c>
      <c r="S568" s="37">
        <f t="shared" si="16"/>
        <v>42</v>
      </c>
      <c r="T568" s="37">
        <f t="shared" si="17"/>
        <v>101.08</v>
      </c>
    </row>
    <row r="569" spans="1:20">
      <c r="A569" s="38" t="s">
        <v>1336</v>
      </c>
      <c r="B569" s="39" t="s">
        <v>1337</v>
      </c>
      <c r="C569" s="39" t="s">
        <v>1338</v>
      </c>
      <c r="D569" s="46" t="s">
        <v>1339</v>
      </c>
      <c r="E569" s="38" t="s">
        <v>1340</v>
      </c>
      <c r="F569" s="39" t="s">
        <v>1341</v>
      </c>
      <c r="G569" s="40" t="s">
        <v>1342</v>
      </c>
      <c r="H569" s="38" t="s">
        <v>1343</v>
      </c>
      <c r="I569" s="39" t="s">
        <v>1344</v>
      </c>
      <c r="J569" s="40" t="s">
        <v>1342</v>
      </c>
      <c r="K569" s="41" t="s">
        <v>612</v>
      </c>
      <c r="L569" s="42" t="s">
        <v>1345</v>
      </c>
      <c r="M569" s="43" t="s">
        <v>1408</v>
      </c>
      <c r="N569" s="44">
        <v>15</v>
      </c>
      <c r="O569" s="44">
        <v>6</v>
      </c>
      <c r="P569" s="39" t="s">
        <v>57</v>
      </c>
      <c r="Q569" s="36">
        <v>67.39</v>
      </c>
      <c r="R569" s="37">
        <f>ROUNDDOWN(IF(Q569&gt;0,Q569,#REF!)*0.8,0)</f>
        <v>53</v>
      </c>
      <c r="S569" s="37">
        <f t="shared" si="16"/>
        <v>42</v>
      </c>
      <c r="T569" s="37">
        <f t="shared" si="17"/>
        <v>101.08</v>
      </c>
    </row>
    <row r="570" spans="1:20">
      <c r="A570" s="38" t="s">
        <v>1336</v>
      </c>
      <c r="B570" s="39" t="s">
        <v>1337</v>
      </c>
      <c r="C570" s="39" t="s">
        <v>1338</v>
      </c>
      <c r="D570" s="46" t="s">
        <v>1339</v>
      </c>
      <c r="E570" s="38" t="s">
        <v>1340</v>
      </c>
      <c r="F570" s="39" t="s">
        <v>1341</v>
      </c>
      <c r="G570" s="40" t="s">
        <v>1342</v>
      </c>
      <c r="H570" s="38" t="s">
        <v>1343</v>
      </c>
      <c r="I570" s="39" t="s">
        <v>1344</v>
      </c>
      <c r="J570" s="40" t="s">
        <v>1342</v>
      </c>
      <c r="K570" s="41" t="s">
        <v>614</v>
      </c>
      <c r="L570" s="42" t="s">
        <v>1345</v>
      </c>
      <c r="M570" s="43" t="s">
        <v>1409</v>
      </c>
      <c r="N570" s="44">
        <v>25</v>
      </c>
      <c r="O570" s="44">
        <v>6</v>
      </c>
      <c r="P570" s="39" t="s">
        <v>57</v>
      </c>
      <c r="Q570" s="36">
        <v>67.39</v>
      </c>
      <c r="R570" s="37">
        <f>ROUNDDOWN(IF(Q570&gt;0,Q570,#REF!)*0.8,0)</f>
        <v>53</v>
      </c>
      <c r="S570" s="37">
        <f t="shared" si="16"/>
        <v>42</v>
      </c>
      <c r="T570" s="37">
        <f t="shared" si="17"/>
        <v>101.08</v>
      </c>
    </row>
    <row r="571" spans="1:20">
      <c r="A571" s="38" t="s">
        <v>1336</v>
      </c>
      <c r="B571" s="39" t="s">
        <v>1337</v>
      </c>
      <c r="C571" s="39" t="s">
        <v>1338</v>
      </c>
      <c r="D571" s="46" t="s">
        <v>1339</v>
      </c>
      <c r="E571" s="38" t="s">
        <v>1340</v>
      </c>
      <c r="F571" s="39" t="s">
        <v>1341</v>
      </c>
      <c r="G571" s="40" t="s">
        <v>1342</v>
      </c>
      <c r="H571" s="38" t="s">
        <v>1343</v>
      </c>
      <c r="I571" s="39" t="s">
        <v>1344</v>
      </c>
      <c r="J571" s="40" t="s">
        <v>1342</v>
      </c>
      <c r="K571" s="41" t="s">
        <v>616</v>
      </c>
      <c r="L571" s="42" t="s">
        <v>1345</v>
      </c>
      <c r="M571" s="43" t="s">
        <v>1410</v>
      </c>
      <c r="N571" s="44">
        <v>5</v>
      </c>
      <c r="O571" s="44">
        <v>7</v>
      </c>
      <c r="P571" s="39" t="s">
        <v>57</v>
      </c>
      <c r="Q571" s="36">
        <v>67.39</v>
      </c>
      <c r="R571" s="37">
        <f>ROUNDDOWN(IF(Q571&gt;0,Q571,#REF!)*0.8,0)</f>
        <v>53</v>
      </c>
      <c r="S571" s="37">
        <f t="shared" si="16"/>
        <v>42</v>
      </c>
      <c r="T571" s="37">
        <f t="shared" si="17"/>
        <v>101.08</v>
      </c>
    </row>
    <row r="572" spans="1:20">
      <c r="A572" s="38" t="s">
        <v>1336</v>
      </c>
      <c r="B572" s="39" t="s">
        <v>1337</v>
      </c>
      <c r="C572" s="39" t="s">
        <v>1338</v>
      </c>
      <c r="D572" s="46" t="s">
        <v>1339</v>
      </c>
      <c r="E572" s="38" t="s">
        <v>1340</v>
      </c>
      <c r="F572" s="39" t="s">
        <v>1341</v>
      </c>
      <c r="G572" s="40" t="s">
        <v>1342</v>
      </c>
      <c r="H572" s="38" t="s">
        <v>1343</v>
      </c>
      <c r="I572" s="39" t="s">
        <v>1344</v>
      </c>
      <c r="J572" s="40" t="s">
        <v>1342</v>
      </c>
      <c r="K572" s="41" t="s">
        <v>620</v>
      </c>
      <c r="L572" s="42" t="s">
        <v>1345</v>
      </c>
      <c r="M572" s="43" t="s">
        <v>1411</v>
      </c>
      <c r="N572" s="44">
        <v>5</v>
      </c>
      <c r="O572" s="44">
        <v>7</v>
      </c>
      <c r="P572" s="39" t="s">
        <v>57</v>
      </c>
      <c r="Q572" s="36">
        <v>67.39</v>
      </c>
      <c r="R572" s="37">
        <f>ROUNDDOWN(IF(Q572&gt;0,Q572,#REF!)*0.8,0)</f>
        <v>53</v>
      </c>
      <c r="S572" s="37">
        <f t="shared" si="16"/>
        <v>42</v>
      </c>
      <c r="T572" s="37">
        <f t="shared" si="17"/>
        <v>101.08</v>
      </c>
    </row>
    <row r="573" spans="1:20">
      <c r="A573" s="38" t="s">
        <v>1336</v>
      </c>
      <c r="B573" s="39" t="s">
        <v>1337</v>
      </c>
      <c r="C573" s="39" t="s">
        <v>1338</v>
      </c>
      <c r="D573" s="46" t="s">
        <v>1339</v>
      </c>
      <c r="E573" s="38" t="s">
        <v>1340</v>
      </c>
      <c r="F573" s="39" t="s">
        <v>1341</v>
      </c>
      <c r="G573" s="40" t="s">
        <v>1342</v>
      </c>
      <c r="H573" s="38" t="s">
        <v>1343</v>
      </c>
      <c r="I573" s="39" t="s">
        <v>1344</v>
      </c>
      <c r="J573" s="40" t="s">
        <v>1342</v>
      </c>
      <c r="K573" s="41" t="s">
        <v>622</v>
      </c>
      <c r="L573" s="42" t="s">
        <v>1345</v>
      </c>
      <c r="M573" s="43" t="s">
        <v>1412</v>
      </c>
      <c r="N573" s="44"/>
      <c r="O573" s="44"/>
      <c r="P573" s="39" t="s">
        <v>57</v>
      </c>
      <c r="Q573" s="36">
        <v>67.39</v>
      </c>
      <c r="R573" s="37">
        <f>ROUNDDOWN(IF(Q573&gt;0,Q573,#REF!)*0.8,0)</f>
        <v>53</v>
      </c>
      <c r="S573" s="37">
        <f t="shared" si="16"/>
        <v>42</v>
      </c>
      <c r="T573" s="37">
        <f t="shared" si="17"/>
        <v>101.08</v>
      </c>
    </row>
    <row r="574" spans="1:20">
      <c r="A574" s="38" t="s">
        <v>1336</v>
      </c>
      <c r="B574" s="39" t="s">
        <v>1337</v>
      </c>
      <c r="C574" s="39" t="s">
        <v>1338</v>
      </c>
      <c r="D574" s="46" t="s">
        <v>1339</v>
      </c>
      <c r="E574" s="38" t="s">
        <v>1340</v>
      </c>
      <c r="F574" s="39" t="s">
        <v>1341</v>
      </c>
      <c r="G574" s="40" t="s">
        <v>1342</v>
      </c>
      <c r="H574" s="38" t="s">
        <v>1343</v>
      </c>
      <c r="I574" s="39" t="s">
        <v>1344</v>
      </c>
      <c r="J574" s="40" t="s">
        <v>1342</v>
      </c>
      <c r="K574" s="41" t="s">
        <v>626</v>
      </c>
      <c r="L574" s="42" t="s">
        <v>1345</v>
      </c>
      <c r="M574" s="43" t="s">
        <v>1413</v>
      </c>
      <c r="N574" s="44"/>
      <c r="O574" s="44"/>
      <c r="P574" s="39" t="s">
        <v>57</v>
      </c>
      <c r="Q574" s="36">
        <v>67.39</v>
      </c>
      <c r="R574" s="37">
        <f>ROUNDDOWN(IF(Q574&gt;0,Q574,#REF!)*0.8,0)</f>
        <v>53</v>
      </c>
      <c r="S574" s="37">
        <f t="shared" si="16"/>
        <v>42</v>
      </c>
      <c r="T574" s="37">
        <f t="shared" si="17"/>
        <v>101.08</v>
      </c>
    </row>
    <row r="575" spans="1:20">
      <c r="A575" s="38" t="s">
        <v>1336</v>
      </c>
      <c r="B575" s="39" t="s">
        <v>1337</v>
      </c>
      <c r="C575" s="39" t="s">
        <v>1338</v>
      </c>
      <c r="D575" s="46" t="s">
        <v>1339</v>
      </c>
      <c r="E575" s="38" t="s">
        <v>1340</v>
      </c>
      <c r="F575" s="39" t="s">
        <v>1341</v>
      </c>
      <c r="G575" s="40" t="s">
        <v>1342</v>
      </c>
      <c r="H575" s="38" t="s">
        <v>1343</v>
      </c>
      <c r="I575" s="39" t="s">
        <v>1344</v>
      </c>
      <c r="J575" s="40" t="s">
        <v>1342</v>
      </c>
      <c r="K575" s="41" t="s">
        <v>624</v>
      </c>
      <c r="L575" s="42" t="s">
        <v>1345</v>
      </c>
      <c r="M575" s="43" t="s">
        <v>1414</v>
      </c>
      <c r="N575" s="44">
        <v>5</v>
      </c>
      <c r="O575" s="44">
        <v>7</v>
      </c>
      <c r="P575" s="39" t="s">
        <v>57</v>
      </c>
      <c r="Q575" s="36">
        <v>67.39</v>
      </c>
      <c r="R575" s="37">
        <f>ROUNDDOWN(IF(Q575&gt;0,Q575,#REF!)*0.8,0)</f>
        <v>53</v>
      </c>
      <c r="S575" s="37">
        <f t="shared" si="16"/>
        <v>42</v>
      </c>
      <c r="T575" s="37">
        <f t="shared" si="17"/>
        <v>101.08</v>
      </c>
    </row>
    <row r="576" spans="1:20">
      <c r="A576" s="38" t="s">
        <v>1336</v>
      </c>
      <c r="B576" s="39" t="s">
        <v>1337</v>
      </c>
      <c r="C576" s="39" t="s">
        <v>1338</v>
      </c>
      <c r="D576" s="46" t="s">
        <v>1339</v>
      </c>
      <c r="E576" s="38" t="s">
        <v>1340</v>
      </c>
      <c r="F576" s="39" t="s">
        <v>1341</v>
      </c>
      <c r="G576" s="40" t="s">
        <v>1342</v>
      </c>
      <c r="H576" s="38" t="s">
        <v>1343</v>
      </c>
      <c r="I576" s="39" t="s">
        <v>1344</v>
      </c>
      <c r="J576" s="40" t="s">
        <v>1342</v>
      </c>
      <c r="K576" s="41" t="s">
        <v>632</v>
      </c>
      <c r="L576" s="42" t="s">
        <v>1345</v>
      </c>
      <c r="M576" s="43" t="s">
        <v>1415</v>
      </c>
      <c r="N576" s="44">
        <v>5</v>
      </c>
      <c r="O576" s="44">
        <v>7</v>
      </c>
      <c r="P576" s="39" t="s">
        <v>57</v>
      </c>
      <c r="Q576" s="36">
        <v>67.39</v>
      </c>
      <c r="R576" s="37">
        <f>ROUNDDOWN(IF(Q576&gt;0,Q576,#REF!)*0.8,0)</f>
        <v>53</v>
      </c>
      <c r="S576" s="37">
        <f t="shared" si="16"/>
        <v>42</v>
      </c>
      <c r="T576" s="37">
        <f t="shared" si="17"/>
        <v>101.08</v>
      </c>
    </row>
    <row r="577" spans="1:20">
      <c r="A577" s="38" t="s">
        <v>1336</v>
      </c>
      <c r="B577" s="39" t="s">
        <v>1337</v>
      </c>
      <c r="C577" s="39" t="s">
        <v>1338</v>
      </c>
      <c r="D577" s="46" t="s">
        <v>1339</v>
      </c>
      <c r="E577" s="38" t="s">
        <v>1340</v>
      </c>
      <c r="F577" s="39" t="s">
        <v>1341</v>
      </c>
      <c r="G577" s="40" t="s">
        <v>1342</v>
      </c>
      <c r="H577" s="38" t="s">
        <v>1343</v>
      </c>
      <c r="I577" s="39" t="s">
        <v>1344</v>
      </c>
      <c r="J577" s="40" t="s">
        <v>1342</v>
      </c>
      <c r="K577" s="41" t="s">
        <v>1158</v>
      </c>
      <c r="L577" s="42" t="s">
        <v>1345</v>
      </c>
      <c r="M577" s="43" t="s">
        <v>1416</v>
      </c>
      <c r="N577" s="44"/>
      <c r="O577" s="44"/>
      <c r="P577" s="39" t="s">
        <v>57</v>
      </c>
      <c r="Q577" s="36">
        <v>67.39</v>
      </c>
      <c r="R577" s="37">
        <f>ROUNDDOWN(IF(Q577&gt;0,Q577,#REF!)*0.8,0)</f>
        <v>53</v>
      </c>
      <c r="S577" s="37">
        <f t="shared" si="16"/>
        <v>42</v>
      </c>
      <c r="T577" s="37">
        <f t="shared" si="17"/>
        <v>101.08</v>
      </c>
    </row>
    <row r="578" spans="1:20">
      <c r="A578" s="38" t="s">
        <v>1336</v>
      </c>
      <c r="B578" s="39" t="s">
        <v>1337</v>
      </c>
      <c r="C578" s="39" t="s">
        <v>1338</v>
      </c>
      <c r="D578" s="46" t="s">
        <v>1339</v>
      </c>
      <c r="E578" s="38" t="s">
        <v>1340</v>
      </c>
      <c r="F578" s="39" t="s">
        <v>1341</v>
      </c>
      <c r="G578" s="40" t="s">
        <v>1342</v>
      </c>
      <c r="H578" s="38" t="s">
        <v>1343</v>
      </c>
      <c r="I578" s="39" t="s">
        <v>1344</v>
      </c>
      <c r="J578" s="40" t="s">
        <v>1342</v>
      </c>
      <c r="K578" s="41" t="s">
        <v>1417</v>
      </c>
      <c r="L578" s="42" t="s">
        <v>1345</v>
      </c>
      <c r="M578" s="43" t="s">
        <v>1418</v>
      </c>
      <c r="N578" s="44">
        <v>5</v>
      </c>
      <c r="O578" s="44">
        <v>7</v>
      </c>
      <c r="P578" s="39" t="s">
        <v>57</v>
      </c>
      <c r="Q578" s="36">
        <v>67.39</v>
      </c>
      <c r="R578" s="37">
        <f>ROUNDDOWN(IF(Q578&gt;0,Q578,#REF!)*0.8,0)</f>
        <v>53</v>
      </c>
      <c r="S578" s="37">
        <f t="shared" si="16"/>
        <v>42</v>
      </c>
      <c r="T578" s="37">
        <f t="shared" si="17"/>
        <v>101.08</v>
      </c>
    </row>
    <row r="579" spans="1:20">
      <c r="A579" s="38" t="s">
        <v>1419</v>
      </c>
      <c r="B579" s="39" t="s">
        <v>1420</v>
      </c>
      <c r="C579" s="39" t="s">
        <v>1421</v>
      </c>
      <c r="D579" s="46" t="s">
        <v>1422</v>
      </c>
      <c r="E579" s="47" t="s">
        <v>90</v>
      </c>
      <c r="F579" s="48" t="s">
        <v>90</v>
      </c>
      <c r="G579" s="49" t="s">
        <v>90</v>
      </c>
      <c r="H579" s="47" t="s">
        <v>90</v>
      </c>
      <c r="I579" s="48" t="s">
        <v>90</v>
      </c>
      <c r="J579" s="49" t="s">
        <v>90</v>
      </c>
      <c r="K579" s="41" t="s">
        <v>1423</v>
      </c>
      <c r="L579" s="42" t="s">
        <v>1424</v>
      </c>
      <c r="M579" s="43" t="s">
        <v>1425</v>
      </c>
      <c r="N579" s="44">
        <v>25</v>
      </c>
      <c r="O579" s="44">
        <v>10</v>
      </c>
      <c r="P579" s="39" t="s">
        <v>57</v>
      </c>
      <c r="Q579" s="36">
        <v>350</v>
      </c>
      <c r="R579" s="37">
        <f>ROUNDDOWN(IF(Q579&gt;0,Q579,#REF!)*0.8,0)</f>
        <v>280</v>
      </c>
      <c r="S579" s="37">
        <f t="shared" si="16"/>
        <v>224</v>
      </c>
      <c r="T579" s="37">
        <f t="shared" si="17"/>
        <v>525</v>
      </c>
    </row>
    <row r="580" spans="1:20">
      <c r="A580" s="38" t="s">
        <v>1419</v>
      </c>
      <c r="B580" s="39" t="s">
        <v>1420</v>
      </c>
      <c r="C580" s="39" t="s">
        <v>1421</v>
      </c>
      <c r="D580" s="46" t="s">
        <v>1422</v>
      </c>
      <c r="E580" s="47" t="s">
        <v>90</v>
      </c>
      <c r="F580" s="48" t="s">
        <v>90</v>
      </c>
      <c r="G580" s="49" t="s">
        <v>90</v>
      </c>
      <c r="H580" s="47" t="s">
        <v>90</v>
      </c>
      <c r="I580" s="48" t="s">
        <v>90</v>
      </c>
      <c r="J580" s="49" t="s">
        <v>90</v>
      </c>
      <c r="K580" s="41" t="s">
        <v>1426</v>
      </c>
      <c r="L580" s="42" t="s">
        <v>1427</v>
      </c>
      <c r="M580" s="43" t="s">
        <v>64</v>
      </c>
      <c r="N580" s="44"/>
      <c r="O580" s="44"/>
      <c r="P580" s="39" t="s">
        <v>57</v>
      </c>
      <c r="Q580" s="36">
        <v>252.99</v>
      </c>
      <c r="R580" s="37">
        <f>ROUNDDOWN(IF(Q580&gt;0,Q580,#REF!)*0.8,0)</f>
        <v>202</v>
      </c>
      <c r="S580" s="37">
        <f t="shared" si="16"/>
        <v>161</v>
      </c>
      <c r="T580" s="37">
        <f t="shared" si="17"/>
        <v>379.48</v>
      </c>
    </row>
    <row r="581" spans="1:20">
      <c r="A581" s="38" t="s">
        <v>1428</v>
      </c>
      <c r="B581" s="39" t="s">
        <v>1429</v>
      </c>
      <c r="C581" s="39" t="s">
        <v>1430</v>
      </c>
      <c r="D581" s="46" t="s">
        <v>1431</v>
      </c>
      <c r="E581" s="47" t="s">
        <v>90</v>
      </c>
      <c r="F581" s="48" t="s">
        <v>90</v>
      </c>
      <c r="G581" s="49" t="s">
        <v>90</v>
      </c>
      <c r="H581" s="47" t="s">
        <v>90</v>
      </c>
      <c r="I581" s="48" t="s">
        <v>90</v>
      </c>
      <c r="J581" s="49" t="s">
        <v>90</v>
      </c>
      <c r="K581" s="41" t="s">
        <v>1432</v>
      </c>
      <c r="L581" s="42" t="s">
        <v>1433</v>
      </c>
      <c r="M581" s="43" t="s">
        <v>1434</v>
      </c>
      <c r="N581" s="44"/>
      <c r="O581" s="44"/>
      <c r="P581" s="39" t="s">
        <v>57</v>
      </c>
      <c r="Q581" s="36">
        <v>98.64</v>
      </c>
      <c r="R581" s="37">
        <f>ROUNDDOWN(IF(Q581&gt;0,Q581,#REF!)*0.8,0)</f>
        <v>78</v>
      </c>
      <c r="S581" s="37">
        <f t="shared" si="16"/>
        <v>62</v>
      </c>
      <c r="T581" s="37">
        <f t="shared" si="17"/>
        <v>147.96</v>
      </c>
    </row>
    <row r="582" spans="1:20">
      <c r="A582" s="38" t="s">
        <v>1435</v>
      </c>
      <c r="B582" s="39" t="s">
        <v>1436</v>
      </c>
      <c r="C582" s="39" t="s">
        <v>1437</v>
      </c>
      <c r="D582" s="46" t="s">
        <v>1438</v>
      </c>
      <c r="E582" s="47" t="s">
        <v>90</v>
      </c>
      <c r="F582" s="48" t="s">
        <v>90</v>
      </c>
      <c r="G582" s="49" t="s">
        <v>90</v>
      </c>
      <c r="H582" s="47" t="s">
        <v>90</v>
      </c>
      <c r="I582" s="48" t="s">
        <v>90</v>
      </c>
      <c r="J582" s="49" t="s">
        <v>90</v>
      </c>
      <c r="K582" s="41" t="s">
        <v>618</v>
      </c>
      <c r="L582" s="42" t="s">
        <v>1439</v>
      </c>
      <c r="M582" s="43" t="s">
        <v>64</v>
      </c>
      <c r="N582" s="44"/>
      <c r="O582" s="44"/>
      <c r="P582" s="39" t="s">
        <v>57</v>
      </c>
      <c r="Q582" s="36">
        <v>16.93</v>
      </c>
      <c r="R582" s="37">
        <f>ROUNDDOWN(IF(Q582&gt;0,Q582,#REF!)*0.8,0)</f>
        <v>13</v>
      </c>
      <c r="S582" s="37">
        <f t="shared" si="16"/>
        <v>10</v>
      </c>
      <c r="T582" s="37">
        <f t="shared" si="17"/>
        <v>25.39</v>
      </c>
    </row>
    <row r="583" spans="1:20">
      <c r="A583" s="38">
        <v>590</v>
      </c>
      <c r="B583" s="39">
        <v>3090000</v>
      </c>
      <c r="C583" s="54" t="s">
        <v>1440</v>
      </c>
      <c r="D583" s="46" t="s">
        <v>1441</v>
      </c>
      <c r="E583" s="47" t="s">
        <v>90</v>
      </c>
      <c r="F583" s="48" t="s">
        <v>90</v>
      </c>
      <c r="G583" s="49" t="s">
        <v>90</v>
      </c>
      <c r="H583" s="47" t="s">
        <v>90</v>
      </c>
      <c r="I583" s="48" t="s">
        <v>90</v>
      </c>
      <c r="J583" s="49" t="s">
        <v>90</v>
      </c>
      <c r="K583" s="41" t="s">
        <v>1442</v>
      </c>
      <c r="L583" s="75">
        <v>157</v>
      </c>
      <c r="M583" s="43" t="s">
        <v>64</v>
      </c>
      <c r="N583" s="44"/>
      <c r="O583" s="44"/>
      <c r="P583" s="39" t="s">
        <v>57</v>
      </c>
      <c r="Q583" s="76">
        <v>2.98</v>
      </c>
      <c r="R583" s="37">
        <f>ROUNDDOWN(IF(Q583&gt;0,Q583,#REF!)*0.8,0)</f>
        <v>2</v>
      </c>
      <c r="S583" s="37">
        <f t="shared" si="16"/>
        <v>1</v>
      </c>
      <c r="T583" s="37">
        <f t="shared" si="17"/>
        <v>4.47</v>
      </c>
    </row>
    <row r="584" spans="1:20">
      <c r="A584" s="38">
        <v>590</v>
      </c>
      <c r="B584" s="39">
        <v>3090000</v>
      </c>
      <c r="C584" s="39" t="s">
        <v>1440</v>
      </c>
      <c r="D584" s="46" t="s">
        <v>1441</v>
      </c>
      <c r="E584" s="47"/>
      <c r="F584" s="48"/>
      <c r="G584" s="49"/>
      <c r="H584" s="47"/>
      <c r="I584" s="48"/>
      <c r="J584" s="49"/>
      <c r="K584" s="41" t="s">
        <v>1443</v>
      </c>
      <c r="L584" s="77">
        <v>89</v>
      </c>
      <c r="M584" s="43" t="s">
        <v>1444</v>
      </c>
      <c r="N584" s="44"/>
      <c r="O584" s="44"/>
      <c r="P584" s="39" t="s">
        <v>57</v>
      </c>
      <c r="Q584" s="74">
        <v>3.65</v>
      </c>
      <c r="R584" s="37">
        <f>ROUNDDOWN(IF(Q584&gt;0,Q584,#REF!)*0.8,0)</f>
        <v>2</v>
      </c>
      <c r="S584" s="37">
        <f t="shared" si="16"/>
        <v>1</v>
      </c>
      <c r="T584" s="37">
        <f t="shared" si="17"/>
        <v>5.47</v>
      </c>
    </row>
    <row r="585" spans="1:20">
      <c r="A585" s="38" t="s">
        <v>1445</v>
      </c>
      <c r="B585" s="39" t="s">
        <v>1446</v>
      </c>
      <c r="C585" s="39" t="s">
        <v>1447</v>
      </c>
      <c r="D585" s="46" t="s">
        <v>1448</v>
      </c>
      <c r="E585" s="47" t="s">
        <v>90</v>
      </c>
      <c r="F585" s="48" t="s">
        <v>90</v>
      </c>
      <c r="G585" s="49" t="s">
        <v>90</v>
      </c>
      <c r="H585" s="47" t="s">
        <v>90</v>
      </c>
      <c r="I585" s="48" t="s">
        <v>90</v>
      </c>
      <c r="J585" s="49" t="s">
        <v>90</v>
      </c>
      <c r="K585" s="41" t="s">
        <v>1449</v>
      </c>
      <c r="L585" s="42" t="s">
        <v>1450</v>
      </c>
      <c r="M585" s="43" t="s">
        <v>335</v>
      </c>
      <c r="N585" s="44"/>
      <c r="O585" s="44"/>
      <c r="P585" s="39" t="s">
        <v>57</v>
      </c>
      <c r="Q585" s="78">
        <v>19.32</v>
      </c>
      <c r="R585" s="37">
        <f>ROUNDDOWN(IF(Q585&gt;0,Q585,#REF!)*0.8,0)</f>
        <v>15</v>
      </c>
      <c r="S585" s="37">
        <f t="shared" si="16"/>
        <v>12</v>
      </c>
      <c r="T585" s="37">
        <f t="shared" si="17"/>
        <v>28.98</v>
      </c>
    </row>
    <row r="586" spans="1:20">
      <c r="A586" s="38" t="s">
        <v>1445</v>
      </c>
      <c r="B586" s="39" t="s">
        <v>1446</v>
      </c>
      <c r="C586" s="39" t="s">
        <v>1447</v>
      </c>
      <c r="D586" s="46" t="s">
        <v>1448</v>
      </c>
      <c r="E586" s="47"/>
      <c r="F586" s="48"/>
      <c r="G586" s="49"/>
      <c r="H586" s="47"/>
      <c r="I586" s="48"/>
      <c r="J586" s="49"/>
      <c r="K586" s="41" t="s">
        <v>1451</v>
      </c>
      <c r="L586" s="42">
        <v>3564</v>
      </c>
      <c r="M586" s="43" t="s">
        <v>438</v>
      </c>
      <c r="N586" s="44"/>
      <c r="O586" s="44"/>
      <c r="P586" s="39" t="s">
        <v>57</v>
      </c>
      <c r="Q586" s="78">
        <v>119</v>
      </c>
      <c r="R586" s="37">
        <f>ROUNDDOWN(IF(Q586&gt;0,Q586,#REF!)*0.8,0)</f>
        <v>95</v>
      </c>
      <c r="S586" s="37">
        <f t="shared" si="16"/>
        <v>76</v>
      </c>
      <c r="T586" s="37">
        <f t="shared" si="17"/>
        <v>178.5</v>
      </c>
    </row>
    <row r="587" spans="1:20">
      <c r="A587" s="38">
        <v>726</v>
      </c>
      <c r="B587" s="39" t="s">
        <v>1452</v>
      </c>
      <c r="C587" s="39" t="s">
        <v>1453</v>
      </c>
      <c r="D587" s="46" t="s">
        <v>1454</v>
      </c>
      <c r="E587" s="47" t="s">
        <v>90</v>
      </c>
      <c r="F587" s="48" t="s">
        <v>90</v>
      </c>
      <c r="G587" s="49" t="s">
        <v>90</v>
      </c>
      <c r="H587" s="47" t="s">
        <v>90</v>
      </c>
      <c r="I587" s="48" t="s">
        <v>90</v>
      </c>
      <c r="J587" s="49" t="s">
        <v>90</v>
      </c>
      <c r="K587" s="41" t="s">
        <v>1455</v>
      </c>
      <c r="L587" s="42" t="s">
        <v>1456</v>
      </c>
      <c r="M587" s="43" t="s">
        <v>1457</v>
      </c>
      <c r="N587" s="44"/>
      <c r="O587" s="44"/>
      <c r="P587" s="39" t="s">
        <v>57</v>
      </c>
      <c r="Q587" s="78">
        <v>295</v>
      </c>
      <c r="R587" s="37">
        <f>ROUNDDOWN(IF(Q587&gt;0,Q587,#REF!)*0.8,0)</f>
        <v>236</v>
      </c>
      <c r="S587" s="37">
        <f t="shared" ref="S587:S650" si="18">ROUNDDOWN(R587*0.8,0)</f>
        <v>188</v>
      </c>
      <c r="T587" s="37">
        <f t="shared" ref="T587:T650" si="19">ROUNDDOWN(Q587*1.5,2)</f>
        <v>442.5</v>
      </c>
    </row>
    <row r="588" spans="1:20">
      <c r="A588" s="38">
        <v>619</v>
      </c>
      <c r="B588" s="39">
        <v>3100000</v>
      </c>
      <c r="C588" s="39" t="s">
        <v>1458</v>
      </c>
      <c r="D588" s="46" t="s">
        <v>1459</v>
      </c>
      <c r="E588" s="47"/>
      <c r="F588" s="48"/>
      <c r="G588" s="49"/>
      <c r="H588" s="47"/>
      <c r="I588" s="48"/>
      <c r="J588" s="49"/>
      <c r="K588" s="41" t="s">
        <v>1460</v>
      </c>
      <c r="L588" s="42">
        <v>125</v>
      </c>
      <c r="M588" s="43" t="s">
        <v>1461</v>
      </c>
      <c r="N588" s="44"/>
      <c r="O588" s="44"/>
      <c r="P588" s="39" t="s">
        <v>57</v>
      </c>
      <c r="Q588" s="78">
        <v>8.91</v>
      </c>
      <c r="R588" s="37">
        <f>ROUNDDOWN(IF(Q588&gt;0,Q588,#REF!)*0.8,0)</f>
        <v>7</v>
      </c>
      <c r="S588" s="37">
        <f t="shared" si="18"/>
        <v>5</v>
      </c>
      <c r="T588" s="37">
        <f t="shared" si="19"/>
        <v>13.36</v>
      </c>
    </row>
    <row r="589" spans="1:20">
      <c r="A589" s="38" t="s">
        <v>1462</v>
      </c>
      <c r="B589" s="39" t="s">
        <v>1463</v>
      </c>
      <c r="C589" s="39" t="s">
        <v>1464</v>
      </c>
      <c r="D589" s="46" t="s">
        <v>1465</v>
      </c>
      <c r="E589" s="47" t="s">
        <v>90</v>
      </c>
      <c r="F589" s="48" t="s">
        <v>90</v>
      </c>
      <c r="G589" s="49" t="s">
        <v>90</v>
      </c>
      <c r="H589" s="47" t="s">
        <v>90</v>
      </c>
      <c r="I589" s="48" t="s">
        <v>90</v>
      </c>
      <c r="J589" s="49" t="s">
        <v>90</v>
      </c>
      <c r="K589" s="41" t="s">
        <v>1466</v>
      </c>
      <c r="L589" s="42" t="s">
        <v>1467</v>
      </c>
      <c r="M589" s="43" t="s">
        <v>1468</v>
      </c>
      <c r="N589" s="44"/>
      <c r="O589" s="44"/>
      <c r="P589" s="39" t="s">
        <v>57</v>
      </c>
      <c r="Q589" s="78">
        <v>21.87</v>
      </c>
      <c r="R589" s="37">
        <f>ROUNDDOWN(IF(Q589&gt;0,Q589,#REF!)*0.8,0)</f>
        <v>17</v>
      </c>
      <c r="S589" s="37">
        <f t="shared" si="18"/>
        <v>13</v>
      </c>
      <c r="T589" s="37">
        <f t="shared" si="19"/>
        <v>32.799999999999997</v>
      </c>
    </row>
    <row r="590" spans="1:20">
      <c r="A590" s="38" t="s">
        <v>1462</v>
      </c>
      <c r="B590" s="39" t="s">
        <v>1463</v>
      </c>
      <c r="C590" s="39" t="s">
        <v>1464</v>
      </c>
      <c r="D590" s="46" t="s">
        <v>1465</v>
      </c>
      <c r="E590" s="47" t="s">
        <v>90</v>
      </c>
      <c r="F590" s="48" t="s">
        <v>90</v>
      </c>
      <c r="G590" s="49" t="s">
        <v>90</v>
      </c>
      <c r="H590" s="47" t="s">
        <v>90</v>
      </c>
      <c r="I590" s="48" t="s">
        <v>90</v>
      </c>
      <c r="J590" s="49" t="s">
        <v>90</v>
      </c>
      <c r="K590" s="41" t="s">
        <v>1469</v>
      </c>
      <c r="L590" s="42">
        <v>4166</v>
      </c>
      <c r="M590" s="43" t="s">
        <v>1470</v>
      </c>
      <c r="N590" s="44"/>
      <c r="O590" s="44"/>
      <c r="P590" s="39" t="s">
        <v>57</v>
      </c>
      <c r="Q590" s="78">
        <v>39.82</v>
      </c>
      <c r="R590" s="37">
        <f>ROUNDDOWN(IF(Q590&gt;0,Q590,#REF!)*0.8,0)</f>
        <v>31</v>
      </c>
      <c r="S590" s="37">
        <f t="shared" si="18"/>
        <v>24</v>
      </c>
      <c r="T590" s="37">
        <f t="shared" si="19"/>
        <v>59.73</v>
      </c>
    </row>
    <row r="591" spans="1:20">
      <c r="A591" s="38" t="s">
        <v>1462</v>
      </c>
      <c r="B591" s="39" t="s">
        <v>1463</v>
      </c>
      <c r="C591" s="39" t="s">
        <v>1464</v>
      </c>
      <c r="D591" s="46" t="s">
        <v>1465</v>
      </c>
      <c r="E591" s="47" t="s">
        <v>90</v>
      </c>
      <c r="F591" s="48" t="s">
        <v>90</v>
      </c>
      <c r="G591" s="49" t="s">
        <v>90</v>
      </c>
      <c r="H591" s="47" t="s">
        <v>90</v>
      </c>
      <c r="I591" s="48" t="s">
        <v>90</v>
      </c>
      <c r="J591" s="49" t="s">
        <v>90</v>
      </c>
      <c r="K591" s="41" t="s">
        <v>1471</v>
      </c>
      <c r="L591" s="42" t="s">
        <v>1472</v>
      </c>
      <c r="M591" s="43" t="s">
        <v>1473</v>
      </c>
      <c r="N591" s="44"/>
      <c r="O591" s="44"/>
      <c r="P591" s="39" t="s">
        <v>57</v>
      </c>
      <c r="Q591" s="78">
        <v>37.47</v>
      </c>
      <c r="R591" s="37">
        <f>ROUNDDOWN(IF(Q591&gt;0,Q591,#REF!)*0.8,0)</f>
        <v>29</v>
      </c>
      <c r="S591" s="37">
        <f t="shared" si="18"/>
        <v>23</v>
      </c>
      <c r="T591" s="37">
        <f t="shared" si="19"/>
        <v>56.2</v>
      </c>
    </row>
    <row r="592" spans="1:20">
      <c r="A592" s="38" t="s">
        <v>1474</v>
      </c>
      <c r="B592" s="39" t="s">
        <v>1475</v>
      </c>
      <c r="C592" s="39" t="s">
        <v>1476</v>
      </c>
      <c r="D592" s="46" t="s">
        <v>1477</v>
      </c>
      <c r="E592" s="47" t="s">
        <v>90</v>
      </c>
      <c r="F592" s="48" t="s">
        <v>90</v>
      </c>
      <c r="G592" s="49" t="s">
        <v>90</v>
      </c>
      <c r="H592" s="47" t="s">
        <v>90</v>
      </c>
      <c r="I592" s="48" t="s">
        <v>90</v>
      </c>
      <c r="J592" s="49" t="s">
        <v>90</v>
      </c>
      <c r="K592" s="41" t="s">
        <v>241</v>
      </c>
      <c r="L592" s="42" t="s">
        <v>1478</v>
      </c>
      <c r="M592" s="43" t="s">
        <v>982</v>
      </c>
      <c r="N592" s="44"/>
      <c r="O592" s="44"/>
      <c r="P592" s="39" t="s">
        <v>57</v>
      </c>
      <c r="Q592" s="78">
        <v>73.31</v>
      </c>
      <c r="R592" s="37">
        <f>ROUNDDOWN(IF(Q592&gt;0,Q592,#REF!)*0.8,0)</f>
        <v>58</v>
      </c>
      <c r="S592" s="37">
        <f t="shared" si="18"/>
        <v>46</v>
      </c>
      <c r="T592" s="37">
        <f t="shared" si="19"/>
        <v>109.96</v>
      </c>
    </row>
    <row r="593" spans="1:20">
      <c r="A593" s="38" t="s">
        <v>1474</v>
      </c>
      <c r="B593" s="39" t="s">
        <v>1475</v>
      </c>
      <c r="C593" s="39" t="s">
        <v>1476</v>
      </c>
      <c r="D593" s="46" t="s">
        <v>1477</v>
      </c>
      <c r="E593" s="47" t="s">
        <v>90</v>
      </c>
      <c r="F593" s="48" t="s">
        <v>90</v>
      </c>
      <c r="G593" s="49" t="s">
        <v>90</v>
      </c>
      <c r="H593" s="47" t="s">
        <v>90</v>
      </c>
      <c r="I593" s="48" t="s">
        <v>90</v>
      </c>
      <c r="J593" s="49" t="s">
        <v>90</v>
      </c>
      <c r="K593" s="41" t="s">
        <v>1479</v>
      </c>
      <c r="L593" s="42" t="s">
        <v>1480</v>
      </c>
      <c r="M593" s="43" t="s">
        <v>1481</v>
      </c>
      <c r="N593" s="44"/>
      <c r="O593" s="44"/>
      <c r="P593" s="39" t="s">
        <v>57</v>
      </c>
      <c r="Q593" s="78">
        <v>142.99</v>
      </c>
      <c r="R593" s="37">
        <f>ROUNDDOWN(IF(Q593&gt;0,Q593,#REF!)*0.8,0)</f>
        <v>114</v>
      </c>
      <c r="S593" s="37">
        <f t="shared" si="18"/>
        <v>91</v>
      </c>
      <c r="T593" s="37">
        <f t="shared" si="19"/>
        <v>214.48</v>
      </c>
    </row>
    <row r="594" spans="1:20">
      <c r="A594" s="38" t="s">
        <v>1482</v>
      </c>
      <c r="B594" s="39" t="s">
        <v>1483</v>
      </c>
      <c r="C594" s="39" t="s">
        <v>1484</v>
      </c>
      <c r="D594" s="46" t="s">
        <v>1485</v>
      </c>
      <c r="E594" s="38" t="s">
        <v>1486</v>
      </c>
      <c r="F594" s="39" t="s">
        <v>1487</v>
      </c>
      <c r="G594" s="40" t="s">
        <v>1488</v>
      </c>
      <c r="H594" s="38" t="s">
        <v>1489</v>
      </c>
      <c r="I594" s="39" t="s">
        <v>1490</v>
      </c>
      <c r="J594" s="40" t="s">
        <v>1488</v>
      </c>
      <c r="K594" s="79" t="s">
        <v>1491</v>
      </c>
      <c r="L594" s="80">
        <v>5468</v>
      </c>
      <c r="M594" s="81" t="s">
        <v>1492</v>
      </c>
      <c r="N594" s="44"/>
      <c r="O594" s="44"/>
      <c r="P594" s="39" t="s">
        <v>57</v>
      </c>
      <c r="Q594" s="78">
        <v>77.06</v>
      </c>
      <c r="R594" s="37">
        <f>ROUNDDOWN(IF(Q594&gt;0,Q594,#REF!)*0.8,0)</f>
        <v>61</v>
      </c>
      <c r="S594" s="37">
        <f t="shared" si="18"/>
        <v>48</v>
      </c>
      <c r="T594" s="37">
        <f t="shared" si="19"/>
        <v>115.59</v>
      </c>
    </row>
    <row r="595" spans="1:20">
      <c r="A595" s="38" t="s">
        <v>1482</v>
      </c>
      <c r="B595" s="39" t="s">
        <v>1483</v>
      </c>
      <c r="C595" s="39" t="s">
        <v>1484</v>
      </c>
      <c r="D595" s="46" t="s">
        <v>1485</v>
      </c>
      <c r="E595" s="38" t="s">
        <v>1486</v>
      </c>
      <c r="F595" s="39" t="s">
        <v>1487</v>
      </c>
      <c r="G595" s="40" t="s">
        <v>1488</v>
      </c>
      <c r="H595" s="38" t="s">
        <v>1489</v>
      </c>
      <c r="I595" s="39" t="s">
        <v>1490</v>
      </c>
      <c r="J595" s="40" t="s">
        <v>1488</v>
      </c>
      <c r="K595" s="79" t="s">
        <v>1493</v>
      </c>
      <c r="L595" s="80">
        <v>5248</v>
      </c>
      <c r="M595" s="81" t="s">
        <v>1494</v>
      </c>
      <c r="N595" s="44"/>
      <c r="O595" s="44"/>
      <c r="P595" s="39" t="s">
        <v>57</v>
      </c>
      <c r="Q595" s="78">
        <v>71.69</v>
      </c>
      <c r="R595" s="37">
        <f>ROUNDDOWN(IF(Q595&gt;0,Q595,#REF!)*0.8,0)</f>
        <v>57</v>
      </c>
      <c r="S595" s="37">
        <f t="shared" si="18"/>
        <v>45</v>
      </c>
      <c r="T595" s="37">
        <f t="shared" si="19"/>
        <v>107.53</v>
      </c>
    </row>
    <row r="596" spans="1:20">
      <c r="A596" s="38" t="s">
        <v>1482</v>
      </c>
      <c r="B596" s="39" t="s">
        <v>1483</v>
      </c>
      <c r="C596" s="39" t="s">
        <v>1484</v>
      </c>
      <c r="D596" s="46" t="s">
        <v>1485</v>
      </c>
      <c r="E596" s="38" t="s">
        <v>1486</v>
      </c>
      <c r="F596" s="39" t="s">
        <v>1487</v>
      </c>
      <c r="G596" s="40" t="s">
        <v>1488</v>
      </c>
      <c r="H596" s="38" t="s">
        <v>1489</v>
      </c>
      <c r="I596" s="39" t="s">
        <v>1490</v>
      </c>
      <c r="J596" s="40" t="s">
        <v>1488</v>
      </c>
      <c r="K596" s="79" t="s">
        <v>1495</v>
      </c>
      <c r="L596" s="80">
        <v>5472</v>
      </c>
      <c r="M596" s="81" t="s">
        <v>1496</v>
      </c>
      <c r="N596" s="44">
        <v>15</v>
      </c>
      <c r="O596" s="44">
        <v>9</v>
      </c>
      <c r="P596" s="39" t="s">
        <v>57</v>
      </c>
      <c r="Q596" s="78">
        <v>80.42</v>
      </c>
      <c r="R596" s="37">
        <f>ROUNDDOWN(IF(Q596&gt;0,Q596,#REF!)*0.8,0)</f>
        <v>64</v>
      </c>
      <c r="S596" s="37">
        <f t="shared" si="18"/>
        <v>51</v>
      </c>
      <c r="T596" s="37">
        <f t="shared" si="19"/>
        <v>120.63</v>
      </c>
    </row>
    <row r="597" spans="1:20">
      <c r="A597" s="38" t="s">
        <v>1482</v>
      </c>
      <c r="B597" s="39" t="s">
        <v>1483</v>
      </c>
      <c r="C597" s="39" t="s">
        <v>1484</v>
      </c>
      <c r="D597" s="46" t="s">
        <v>1485</v>
      </c>
      <c r="E597" s="38" t="s">
        <v>1486</v>
      </c>
      <c r="F597" s="39" t="s">
        <v>1487</v>
      </c>
      <c r="G597" s="40" t="s">
        <v>1488</v>
      </c>
      <c r="H597" s="38" t="s">
        <v>1489</v>
      </c>
      <c r="I597" s="39" t="s">
        <v>1490</v>
      </c>
      <c r="J597" s="40" t="s">
        <v>1488</v>
      </c>
      <c r="K597" s="41" t="s">
        <v>1497</v>
      </c>
      <c r="L597" s="42">
        <v>5467</v>
      </c>
      <c r="M597" s="43" t="s">
        <v>1498</v>
      </c>
      <c r="N597" s="44"/>
      <c r="O597" s="44"/>
      <c r="P597" s="39" t="s">
        <v>57</v>
      </c>
      <c r="Q597" s="78">
        <v>19.62</v>
      </c>
      <c r="R597" s="37">
        <f>ROUNDDOWN(IF(Q597&gt;0,Q597,#REF!)*0.8,0)</f>
        <v>15</v>
      </c>
      <c r="S597" s="37">
        <f t="shared" si="18"/>
        <v>12</v>
      </c>
      <c r="T597" s="37">
        <f t="shared" si="19"/>
        <v>29.43</v>
      </c>
    </row>
    <row r="598" spans="1:20">
      <c r="A598" s="38" t="s">
        <v>1482</v>
      </c>
      <c r="B598" s="39" t="s">
        <v>1483</v>
      </c>
      <c r="C598" s="39" t="s">
        <v>1484</v>
      </c>
      <c r="D598" s="46" t="s">
        <v>1485</v>
      </c>
      <c r="E598" s="38" t="s">
        <v>1486</v>
      </c>
      <c r="F598" s="39" t="s">
        <v>1487</v>
      </c>
      <c r="G598" s="40" t="s">
        <v>1488</v>
      </c>
      <c r="H598" s="38" t="s">
        <v>1489</v>
      </c>
      <c r="I598" s="39" t="s">
        <v>1490</v>
      </c>
      <c r="J598" s="40" t="s">
        <v>1488</v>
      </c>
      <c r="K598" s="41" t="s">
        <v>118</v>
      </c>
      <c r="L598" s="42" t="s">
        <v>1499</v>
      </c>
      <c r="M598" s="43" t="s">
        <v>1500</v>
      </c>
      <c r="N598" s="44">
        <v>25</v>
      </c>
      <c r="O598" s="44">
        <v>9</v>
      </c>
      <c r="P598" s="39" t="s">
        <v>57</v>
      </c>
      <c r="Q598" s="78">
        <v>58.15</v>
      </c>
      <c r="R598" s="37">
        <f>ROUNDDOWN(IF(Q598&gt;0,Q598,#REF!)*0.8,0)</f>
        <v>46</v>
      </c>
      <c r="S598" s="37">
        <f t="shared" si="18"/>
        <v>36</v>
      </c>
      <c r="T598" s="37">
        <f t="shared" si="19"/>
        <v>87.22</v>
      </c>
    </row>
    <row r="599" spans="1:20">
      <c r="A599" s="38" t="s">
        <v>1482</v>
      </c>
      <c r="B599" s="39" t="s">
        <v>1483</v>
      </c>
      <c r="C599" s="39" t="s">
        <v>1484</v>
      </c>
      <c r="D599" s="46" t="s">
        <v>1485</v>
      </c>
      <c r="E599" s="38" t="s">
        <v>1486</v>
      </c>
      <c r="F599" s="39" t="s">
        <v>1487</v>
      </c>
      <c r="G599" s="40" t="s">
        <v>1488</v>
      </c>
      <c r="H599" s="38" t="s">
        <v>1489</v>
      </c>
      <c r="I599" s="39" t="s">
        <v>1490</v>
      </c>
      <c r="J599" s="40" t="s">
        <v>1488</v>
      </c>
      <c r="K599" s="41" t="s">
        <v>1501</v>
      </c>
      <c r="L599" s="42" t="s">
        <v>1502</v>
      </c>
      <c r="M599" s="43" t="s">
        <v>1503</v>
      </c>
      <c r="N599" s="44">
        <v>25</v>
      </c>
      <c r="O599" s="44">
        <v>9</v>
      </c>
      <c r="P599" s="39" t="s">
        <v>57</v>
      </c>
      <c r="Q599" s="78">
        <v>72.92</v>
      </c>
      <c r="R599" s="37">
        <f>ROUNDDOWN(IF(Q599&gt;0,Q599,#REF!)*0.8,0)</f>
        <v>58</v>
      </c>
      <c r="S599" s="37">
        <f t="shared" si="18"/>
        <v>46</v>
      </c>
      <c r="T599" s="37">
        <f t="shared" si="19"/>
        <v>109.38</v>
      </c>
    </row>
    <row r="600" spans="1:20">
      <c r="A600" s="38" t="s">
        <v>1482</v>
      </c>
      <c r="B600" s="39" t="s">
        <v>1483</v>
      </c>
      <c r="C600" s="39" t="s">
        <v>1484</v>
      </c>
      <c r="D600" s="46" t="s">
        <v>1485</v>
      </c>
      <c r="E600" s="38" t="s">
        <v>1486</v>
      </c>
      <c r="F600" s="39" t="s">
        <v>1487</v>
      </c>
      <c r="G600" s="40" t="s">
        <v>1488</v>
      </c>
      <c r="H600" s="38" t="s">
        <v>1489</v>
      </c>
      <c r="I600" s="39" t="s">
        <v>1490</v>
      </c>
      <c r="J600" s="40" t="s">
        <v>1488</v>
      </c>
      <c r="K600" s="41" t="s">
        <v>237</v>
      </c>
      <c r="L600" s="42" t="s">
        <v>1499</v>
      </c>
      <c r="M600" s="43" t="s">
        <v>1504</v>
      </c>
      <c r="N600" s="44"/>
      <c r="O600" s="44"/>
      <c r="P600" s="39" t="s">
        <v>57</v>
      </c>
      <c r="Q600" s="78">
        <v>58.15</v>
      </c>
      <c r="R600" s="37">
        <f>ROUNDDOWN(IF(Q600&gt;0,Q600,#REF!)*0.8,0)</f>
        <v>46</v>
      </c>
      <c r="S600" s="37">
        <f t="shared" si="18"/>
        <v>36</v>
      </c>
      <c r="T600" s="37">
        <f t="shared" si="19"/>
        <v>87.22</v>
      </c>
    </row>
    <row r="601" spans="1:20">
      <c r="A601" s="38" t="s">
        <v>1482</v>
      </c>
      <c r="B601" s="39" t="s">
        <v>1483</v>
      </c>
      <c r="C601" s="39" t="s">
        <v>1484</v>
      </c>
      <c r="D601" s="46" t="s">
        <v>1485</v>
      </c>
      <c r="E601" s="38" t="s">
        <v>1486</v>
      </c>
      <c r="F601" s="39" t="s">
        <v>1487</v>
      </c>
      <c r="G601" s="40" t="s">
        <v>1488</v>
      </c>
      <c r="H601" s="38" t="s">
        <v>1489</v>
      </c>
      <c r="I601" s="39" t="s">
        <v>1490</v>
      </c>
      <c r="J601" s="40" t="s">
        <v>1488</v>
      </c>
      <c r="K601" s="41" t="s">
        <v>280</v>
      </c>
      <c r="L601" s="42">
        <v>5260</v>
      </c>
      <c r="M601" s="43" t="s">
        <v>1505</v>
      </c>
      <c r="N601" s="44">
        <v>5</v>
      </c>
      <c r="O601" s="44">
        <v>10</v>
      </c>
      <c r="P601" s="39" t="s">
        <v>57</v>
      </c>
      <c r="Q601" s="78">
        <v>58.15</v>
      </c>
      <c r="R601" s="37">
        <f>ROUNDDOWN(IF(Q601&gt;0,Q601,#REF!)*0.8,0)</f>
        <v>46</v>
      </c>
      <c r="S601" s="37">
        <f t="shared" si="18"/>
        <v>36</v>
      </c>
      <c r="T601" s="37">
        <f t="shared" si="19"/>
        <v>87.22</v>
      </c>
    </row>
    <row r="602" spans="1:20">
      <c r="A602" s="38" t="s">
        <v>1482</v>
      </c>
      <c r="B602" s="39" t="s">
        <v>1483</v>
      </c>
      <c r="C602" s="39" t="s">
        <v>1484</v>
      </c>
      <c r="D602" s="46" t="s">
        <v>1485</v>
      </c>
      <c r="E602" s="38" t="s">
        <v>1486</v>
      </c>
      <c r="F602" s="39" t="s">
        <v>1487</v>
      </c>
      <c r="G602" s="40" t="s">
        <v>1488</v>
      </c>
      <c r="H602" s="38" t="s">
        <v>1489</v>
      </c>
      <c r="I602" s="39" t="s">
        <v>1490</v>
      </c>
      <c r="J602" s="40" t="s">
        <v>1488</v>
      </c>
      <c r="K602" s="41" t="s">
        <v>185</v>
      </c>
      <c r="L602" s="42">
        <v>5260</v>
      </c>
      <c r="M602" s="43" t="s">
        <v>1506</v>
      </c>
      <c r="N602" s="44">
        <v>25</v>
      </c>
      <c r="O602" s="44">
        <v>8</v>
      </c>
      <c r="P602" s="39" t="s">
        <v>57</v>
      </c>
      <c r="Q602" s="78">
        <v>58.15</v>
      </c>
      <c r="R602" s="37">
        <f>ROUNDDOWN(IF(Q602&gt;0,Q602,#REF!)*0.8,0)</f>
        <v>46</v>
      </c>
      <c r="S602" s="37">
        <f t="shared" si="18"/>
        <v>36</v>
      </c>
      <c r="T602" s="37">
        <f t="shared" si="19"/>
        <v>87.22</v>
      </c>
    </row>
    <row r="603" spans="1:20">
      <c r="A603" s="38" t="s">
        <v>1482</v>
      </c>
      <c r="B603" s="39" t="s">
        <v>1483</v>
      </c>
      <c r="C603" s="39" t="s">
        <v>1484</v>
      </c>
      <c r="D603" s="46" t="s">
        <v>1485</v>
      </c>
      <c r="E603" s="38" t="s">
        <v>1486</v>
      </c>
      <c r="F603" s="39" t="s">
        <v>1487</v>
      </c>
      <c r="G603" s="40" t="s">
        <v>1488</v>
      </c>
      <c r="H603" s="38" t="s">
        <v>1489</v>
      </c>
      <c r="I603" s="39" t="s">
        <v>1490</v>
      </c>
      <c r="J603" s="40" t="s">
        <v>1488</v>
      </c>
      <c r="K603" s="41" t="s">
        <v>201</v>
      </c>
      <c r="L603" s="42" t="s">
        <v>1499</v>
      </c>
      <c r="M603" s="43" t="s">
        <v>1507</v>
      </c>
      <c r="N603" s="44">
        <v>25</v>
      </c>
      <c r="O603" s="44">
        <v>8</v>
      </c>
      <c r="P603" s="39" t="s">
        <v>57</v>
      </c>
      <c r="Q603" s="78">
        <v>58.15</v>
      </c>
      <c r="R603" s="37">
        <f>ROUNDDOWN(IF(Q603&gt;0,Q603,#REF!)*0.8,0)</f>
        <v>46</v>
      </c>
      <c r="S603" s="37">
        <f t="shared" si="18"/>
        <v>36</v>
      </c>
      <c r="T603" s="37">
        <f t="shared" si="19"/>
        <v>87.22</v>
      </c>
    </row>
    <row r="604" spans="1:20">
      <c r="A604" s="38" t="s">
        <v>1482</v>
      </c>
      <c r="B604" s="39" t="s">
        <v>1483</v>
      </c>
      <c r="C604" s="39" t="s">
        <v>1484</v>
      </c>
      <c r="D604" s="46" t="s">
        <v>1485</v>
      </c>
      <c r="E604" s="38" t="s">
        <v>1486</v>
      </c>
      <c r="F604" s="39" t="s">
        <v>1487</v>
      </c>
      <c r="G604" s="40" t="s">
        <v>1488</v>
      </c>
      <c r="H604" s="38" t="s">
        <v>1489</v>
      </c>
      <c r="I604" s="39" t="s">
        <v>1490</v>
      </c>
      <c r="J604" s="40" t="s">
        <v>1488</v>
      </c>
      <c r="K604" s="41" t="s">
        <v>207</v>
      </c>
      <c r="L604" s="42" t="s">
        <v>1499</v>
      </c>
      <c r="M604" s="43" t="s">
        <v>1508</v>
      </c>
      <c r="N604" s="44">
        <v>5</v>
      </c>
      <c r="O604" s="44">
        <v>9</v>
      </c>
      <c r="P604" s="39" t="s">
        <v>57</v>
      </c>
      <c r="Q604" s="78">
        <v>58.15</v>
      </c>
      <c r="R604" s="37">
        <f>ROUNDDOWN(IF(Q604&gt;0,Q604,#REF!)*0.8,0)</f>
        <v>46</v>
      </c>
      <c r="S604" s="37">
        <f t="shared" si="18"/>
        <v>36</v>
      </c>
      <c r="T604" s="37">
        <f t="shared" si="19"/>
        <v>87.22</v>
      </c>
    </row>
    <row r="605" spans="1:20">
      <c r="A605" s="38" t="s">
        <v>1482</v>
      </c>
      <c r="B605" s="39" t="s">
        <v>1483</v>
      </c>
      <c r="C605" s="39" t="s">
        <v>1484</v>
      </c>
      <c r="D605" s="46" t="s">
        <v>1485</v>
      </c>
      <c r="E605" s="38" t="s">
        <v>1486</v>
      </c>
      <c r="F605" s="39" t="s">
        <v>1487</v>
      </c>
      <c r="G605" s="40" t="s">
        <v>1488</v>
      </c>
      <c r="H605" s="38" t="s">
        <v>1489</v>
      </c>
      <c r="I605" s="39" t="s">
        <v>1490</v>
      </c>
      <c r="J605" s="40" t="s">
        <v>1488</v>
      </c>
      <c r="K605" s="41" t="s">
        <v>609</v>
      </c>
      <c r="L605" s="42" t="s">
        <v>1499</v>
      </c>
      <c r="M605" s="43" t="s">
        <v>1509</v>
      </c>
      <c r="N605" s="44">
        <v>5</v>
      </c>
      <c r="O605" s="44">
        <v>9</v>
      </c>
      <c r="P605" s="39" t="s">
        <v>57</v>
      </c>
      <c r="Q605" s="78">
        <v>58.15</v>
      </c>
      <c r="R605" s="37">
        <f>ROUNDDOWN(IF(Q605&gt;0,Q605,#REF!)*0.8,0)</f>
        <v>46</v>
      </c>
      <c r="S605" s="37">
        <f t="shared" si="18"/>
        <v>36</v>
      </c>
      <c r="T605" s="37">
        <f t="shared" si="19"/>
        <v>87.22</v>
      </c>
    </row>
    <row r="606" spans="1:20">
      <c r="A606" s="38" t="s">
        <v>1482</v>
      </c>
      <c r="B606" s="39" t="s">
        <v>1483</v>
      </c>
      <c r="C606" s="39" t="s">
        <v>1484</v>
      </c>
      <c r="D606" s="46" t="s">
        <v>1485</v>
      </c>
      <c r="E606" s="38" t="s">
        <v>1486</v>
      </c>
      <c r="F606" s="39" t="s">
        <v>1487</v>
      </c>
      <c r="G606" s="40" t="s">
        <v>1488</v>
      </c>
      <c r="H606" s="38" t="s">
        <v>1489</v>
      </c>
      <c r="I606" s="39" t="s">
        <v>1490</v>
      </c>
      <c r="J606" s="40" t="s">
        <v>1488</v>
      </c>
      <c r="K606" s="79" t="s">
        <v>1510</v>
      </c>
      <c r="L606" s="80">
        <v>5469</v>
      </c>
      <c r="M606" s="81" t="s">
        <v>1511</v>
      </c>
      <c r="N606" s="44"/>
      <c r="O606" s="44"/>
      <c r="P606" s="39" t="s">
        <v>57</v>
      </c>
      <c r="Q606" s="78">
        <v>60.33</v>
      </c>
      <c r="R606" s="37">
        <f>ROUNDDOWN(IF(Q606&gt;0,Q606,#REF!)*0.8,0)</f>
        <v>48</v>
      </c>
      <c r="S606" s="37">
        <f t="shared" si="18"/>
        <v>38</v>
      </c>
      <c r="T606" s="37">
        <f t="shared" si="19"/>
        <v>90.49</v>
      </c>
    </row>
    <row r="607" spans="1:20">
      <c r="A607" s="38" t="s">
        <v>1482</v>
      </c>
      <c r="B607" s="39" t="s">
        <v>1483</v>
      </c>
      <c r="C607" s="39" t="s">
        <v>1484</v>
      </c>
      <c r="D607" s="46" t="s">
        <v>1485</v>
      </c>
      <c r="E607" s="38" t="s">
        <v>1486</v>
      </c>
      <c r="F607" s="39" t="s">
        <v>1487</v>
      </c>
      <c r="G607" s="40" t="s">
        <v>1488</v>
      </c>
      <c r="H607" s="38" t="s">
        <v>1489</v>
      </c>
      <c r="I607" s="39" t="s">
        <v>1490</v>
      </c>
      <c r="J607" s="40" t="s">
        <v>1488</v>
      </c>
      <c r="K607" s="79" t="s">
        <v>1512</v>
      </c>
      <c r="L607" s="80">
        <v>5256</v>
      </c>
      <c r="M607" s="81" t="s">
        <v>1513</v>
      </c>
      <c r="N607" s="44"/>
      <c r="O607" s="44"/>
      <c r="P607" s="39" t="s">
        <v>57</v>
      </c>
      <c r="Q607" s="78">
        <v>57.09</v>
      </c>
      <c r="R607" s="37">
        <f>ROUNDDOWN(IF(Q607&gt;0,Q607,#REF!)*0.8,0)</f>
        <v>45</v>
      </c>
      <c r="S607" s="37">
        <f t="shared" si="18"/>
        <v>36</v>
      </c>
      <c r="T607" s="37">
        <f t="shared" si="19"/>
        <v>85.63</v>
      </c>
    </row>
    <row r="608" spans="1:20">
      <c r="A608" s="38" t="s">
        <v>1482</v>
      </c>
      <c r="B608" s="39" t="s">
        <v>1483</v>
      </c>
      <c r="C608" s="39" t="s">
        <v>1484</v>
      </c>
      <c r="D608" s="46" t="s">
        <v>1485</v>
      </c>
      <c r="E608" s="38" t="s">
        <v>1486</v>
      </c>
      <c r="F608" s="39" t="s">
        <v>1487</v>
      </c>
      <c r="G608" s="40" t="s">
        <v>1488</v>
      </c>
      <c r="H608" s="38" t="s">
        <v>1489</v>
      </c>
      <c r="I608" s="39" t="s">
        <v>1490</v>
      </c>
      <c r="J608" s="40" t="s">
        <v>1488</v>
      </c>
      <c r="K608" s="79" t="s">
        <v>1514</v>
      </c>
      <c r="L608" s="80">
        <v>5473</v>
      </c>
      <c r="M608" s="81" t="s">
        <v>1515</v>
      </c>
      <c r="N608" s="44">
        <v>5</v>
      </c>
      <c r="O608" s="44">
        <v>9</v>
      </c>
      <c r="P608" s="39" t="s">
        <v>57</v>
      </c>
      <c r="Q608" s="78">
        <v>60</v>
      </c>
      <c r="R608" s="37">
        <f>ROUNDDOWN(IF(Q608&gt;0,Q608,#REF!)*0.8,0)</f>
        <v>48</v>
      </c>
      <c r="S608" s="37">
        <f t="shared" si="18"/>
        <v>38</v>
      </c>
      <c r="T608" s="37">
        <f t="shared" si="19"/>
        <v>90</v>
      </c>
    </row>
    <row r="609" spans="1:20">
      <c r="A609" s="38" t="s">
        <v>1482</v>
      </c>
      <c r="B609" s="39" t="s">
        <v>1483</v>
      </c>
      <c r="C609" s="39" t="s">
        <v>1484</v>
      </c>
      <c r="D609" s="46" t="s">
        <v>1485</v>
      </c>
      <c r="E609" s="38" t="s">
        <v>1486</v>
      </c>
      <c r="F609" s="39" t="s">
        <v>1487</v>
      </c>
      <c r="G609" s="40" t="s">
        <v>1488</v>
      </c>
      <c r="H609" s="38" t="s">
        <v>1489</v>
      </c>
      <c r="I609" s="39" t="s">
        <v>1490</v>
      </c>
      <c r="J609" s="40" t="s">
        <v>1488</v>
      </c>
      <c r="K609" s="41" t="s">
        <v>1516</v>
      </c>
      <c r="L609" s="42" t="s">
        <v>1517</v>
      </c>
      <c r="M609" s="43" t="s">
        <v>1518</v>
      </c>
      <c r="N609" s="44">
        <v>5</v>
      </c>
      <c r="O609" s="44">
        <v>9</v>
      </c>
      <c r="P609" s="39" t="s">
        <v>57</v>
      </c>
      <c r="Q609" s="78">
        <v>80.27</v>
      </c>
      <c r="R609" s="37">
        <f>ROUNDDOWN(IF(Q609&gt;0,Q609,#REF!)*0.8,0)</f>
        <v>64</v>
      </c>
      <c r="S609" s="37">
        <f t="shared" si="18"/>
        <v>51</v>
      </c>
      <c r="T609" s="37">
        <f t="shared" si="19"/>
        <v>120.4</v>
      </c>
    </row>
    <row r="610" spans="1:20">
      <c r="A610" s="38" t="s">
        <v>1482</v>
      </c>
      <c r="B610" s="39" t="s">
        <v>1483</v>
      </c>
      <c r="C610" s="39" t="s">
        <v>1484</v>
      </c>
      <c r="D610" s="46" t="s">
        <v>1485</v>
      </c>
      <c r="E610" s="38" t="s">
        <v>1486</v>
      </c>
      <c r="F610" s="39" t="s">
        <v>1487</v>
      </c>
      <c r="G610" s="40" t="s">
        <v>1488</v>
      </c>
      <c r="H610" s="38" t="s">
        <v>1489</v>
      </c>
      <c r="I610" s="39" t="s">
        <v>1490</v>
      </c>
      <c r="J610" s="40" t="s">
        <v>1488</v>
      </c>
      <c r="K610" s="79" t="s">
        <v>1519</v>
      </c>
      <c r="L610" s="80">
        <v>5249</v>
      </c>
      <c r="M610" s="81" t="s">
        <v>1520</v>
      </c>
      <c r="N610" s="44"/>
      <c r="O610" s="44"/>
      <c r="P610" s="39" t="s">
        <v>57</v>
      </c>
      <c r="Q610" s="78">
        <v>88.85</v>
      </c>
      <c r="R610" s="37">
        <f>ROUNDDOWN(IF(Q610&gt;0,Q610,#REF!)*0.8,0)</f>
        <v>71</v>
      </c>
      <c r="S610" s="37">
        <f t="shared" si="18"/>
        <v>56</v>
      </c>
      <c r="T610" s="37">
        <f t="shared" si="19"/>
        <v>133.27000000000001</v>
      </c>
    </row>
    <row r="611" spans="1:20">
      <c r="A611" s="38" t="s">
        <v>1482</v>
      </c>
      <c r="B611" s="39" t="s">
        <v>1483</v>
      </c>
      <c r="C611" s="39" t="s">
        <v>1484</v>
      </c>
      <c r="D611" s="46" t="s">
        <v>1485</v>
      </c>
      <c r="E611" s="38" t="s">
        <v>1486</v>
      </c>
      <c r="F611" s="39" t="s">
        <v>1487</v>
      </c>
      <c r="G611" s="40" t="s">
        <v>1488</v>
      </c>
      <c r="H611" s="38" t="s">
        <v>1489</v>
      </c>
      <c r="I611" s="39" t="s">
        <v>1490</v>
      </c>
      <c r="J611" s="40" t="s">
        <v>1488</v>
      </c>
      <c r="K611" s="79" t="s">
        <v>1521</v>
      </c>
      <c r="L611" s="80">
        <v>5474</v>
      </c>
      <c r="M611" s="81" t="s">
        <v>1522</v>
      </c>
      <c r="N611" s="44">
        <v>15</v>
      </c>
      <c r="O611" s="44">
        <v>9</v>
      </c>
      <c r="P611" s="39" t="s">
        <v>57</v>
      </c>
      <c r="Q611" s="78">
        <v>96.67</v>
      </c>
      <c r="R611" s="37">
        <f>ROUNDDOWN(IF(Q611&gt;0,Q611,#REF!)*0.8,0)</f>
        <v>77</v>
      </c>
      <c r="S611" s="37">
        <f t="shared" si="18"/>
        <v>61</v>
      </c>
      <c r="T611" s="37">
        <f t="shared" si="19"/>
        <v>145</v>
      </c>
    </row>
    <row r="612" spans="1:20">
      <c r="A612" s="38" t="s">
        <v>1482</v>
      </c>
      <c r="B612" s="39" t="s">
        <v>1483</v>
      </c>
      <c r="C612" s="39" t="s">
        <v>1484</v>
      </c>
      <c r="D612" s="46" t="s">
        <v>1485</v>
      </c>
      <c r="E612" s="38" t="s">
        <v>1486</v>
      </c>
      <c r="F612" s="39" t="s">
        <v>1487</v>
      </c>
      <c r="G612" s="40" t="s">
        <v>1488</v>
      </c>
      <c r="H612" s="38" t="s">
        <v>1489</v>
      </c>
      <c r="I612" s="39" t="s">
        <v>1490</v>
      </c>
      <c r="J612" s="40" t="s">
        <v>1488</v>
      </c>
      <c r="K612" s="41" t="s">
        <v>1523</v>
      </c>
      <c r="L612" s="42" t="s">
        <v>1524</v>
      </c>
      <c r="M612" s="43" t="s">
        <v>1525</v>
      </c>
      <c r="N612" s="44">
        <v>15</v>
      </c>
      <c r="O612" s="44">
        <v>10</v>
      </c>
      <c r="P612" s="39" t="s">
        <v>57</v>
      </c>
      <c r="Q612" s="78">
        <v>80.27</v>
      </c>
      <c r="R612" s="37">
        <f>ROUNDDOWN(IF(Q612&gt;0,Q612,#REF!)*0.8,0)</f>
        <v>64</v>
      </c>
      <c r="S612" s="37">
        <f t="shared" si="18"/>
        <v>51</v>
      </c>
      <c r="T612" s="37">
        <f t="shared" si="19"/>
        <v>120.4</v>
      </c>
    </row>
    <row r="613" spans="1:20">
      <c r="A613" s="38" t="s">
        <v>1482</v>
      </c>
      <c r="B613" s="39" t="s">
        <v>1483</v>
      </c>
      <c r="C613" s="39" t="s">
        <v>1484</v>
      </c>
      <c r="D613" s="46" t="s">
        <v>1485</v>
      </c>
      <c r="E613" s="38" t="s">
        <v>1486</v>
      </c>
      <c r="F613" s="39" t="s">
        <v>1487</v>
      </c>
      <c r="G613" s="40" t="s">
        <v>1488</v>
      </c>
      <c r="H613" s="38" t="s">
        <v>1489</v>
      </c>
      <c r="I613" s="39" t="s">
        <v>1490</v>
      </c>
      <c r="J613" s="40" t="s">
        <v>1488</v>
      </c>
      <c r="K613" s="41" t="s">
        <v>1168</v>
      </c>
      <c r="L613" s="42" t="s">
        <v>1499</v>
      </c>
      <c r="M613" s="43" t="s">
        <v>1526</v>
      </c>
      <c r="N613" s="44">
        <v>25</v>
      </c>
      <c r="O613" s="44">
        <v>8</v>
      </c>
      <c r="P613" s="39" t="s">
        <v>57</v>
      </c>
      <c r="Q613" s="78">
        <v>58.15</v>
      </c>
      <c r="R613" s="37">
        <f>ROUNDDOWN(IF(Q613&gt;0,Q613,#REF!)*0.8,0)</f>
        <v>46</v>
      </c>
      <c r="S613" s="37">
        <f t="shared" si="18"/>
        <v>36</v>
      </c>
      <c r="T613" s="37">
        <f t="shared" si="19"/>
        <v>87.22</v>
      </c>
    </row>
    <row r="614" spans="1:20">
      <c r="A614" s="38" t="s">
        <v>1482</v>
      </c>
      <c r="B614" s="39" t="s">
        <v>1483</v>
      </c>
      <c r="C614" s="39" t="s">
        <v>1484</v>
      </c>
      <c r="D614" s="46" t="s">
        <v>1485</v>
      </c>
      <c r="E614" s="38" t="s">
        <v>1486</v>
      </c>
      <c r="F614" s="39" t="s">
        <v>1487</v>
      </c>
      <c r="G614" s="40" t="s">
        <v>1488</v>
      </c>
      <c r="H614" s="38" t="s">
        <v>1489</v>
      </c>
      <c r="I614" s="39" t="s">
        <v>1490</v>
      </c>
      <c r="J614" s="40" t="s">
        <v>1488</v>
      </c>
      <c r="K614" s="41" t="s">
        <v>1185</v>
      </c>
      <c r="L614" s="42" t="s">
        <v>1499</v>
      </c>
      <c r="M614" s="43" t="s">
        <v>1527</v>
      </c>
      <c r="N614" s="44"/>
      <c r="O614" s="44"/>
      <c r="P614" s="39" t="s">
        <v>57</v>
      </c>
      <c r="Q614" s="78">
        <v>58.15</v>
      </c>
      <c r="R614" s="37">
        <f>ROUNDDOWN(IF(Q614&gt;0,Q614,#REF!)*0.8,0)</f>
        <v>46</v>
      </c>
      <c r="S614" s="37">
        <f t="shared" si="18"/>
        <v>36</v>
      </c>
      <c r="T614" s="37">
        <f t="shared" si="19"/>
        <v>87.22</v>
      </c>
    </row>
    <row r="615" spans="1:20">
      <c r="A615" s="38" t="s">
        <v>1482</v>
      </c>
      <c r="B615" s="39" t="s">
        <v>1483</v>
      </c>
      <c r="C615" s="39" t="s">
        <v>1484</v>
      </c>
      <c r="D615" s="46" t="s">
        <v>1485</v>
      </c>
      <c r="E615" s="38" t="s">
        <v>1486</v>
      </c>
      <c r="F615" s="39" t="s">
        <v>1487</v>
      </c>
      <c r="G615" s="40" t="s">
        <v>1488</v>
      </c>
      <c r="H615" s="38" t="s">
        <v>1489</v>
      </c>
      <c r="I615" s="39" t="s">
        <v>1490</v>
      </c>
      <c r="J615" s="40" t="s">
        <v>1488</v>
      </c>
      <c r="K615" s="41" t="s">
        <v>1190</v>
      </c>
      <c r="L615" s="42" t="s">
        <v>1499</v>
      </c>
      <c r="M615" s="43" t="s">
        <v>1528</v>
      </c>
      <c r="N615" s="44"/>
      <c r="O615" s="44"/>
      <c r="P615" s="39" t="s">
        <v>57</v>
      </c>
      <c r="Q615" s="78">
        <v>58.15</v>
      </c>
      <c r="R615" s="37">
        <f>ROUNDDOWN(IF(Q615&gt;0,Q615,#REF!)*0.8,0)</f>
        <v>46</v>
      </c>
      <c r="S615" s="37">
        <f t="shared" si="18"/>
        <v>36</v>
      </c>
      <c r="T615" s="37">
        <f t="shared" si="19"/>
        <v>87.22</v>
      </c>
    </row>
    <row r="616" spans="1:20">
      <c r="A616" s="38" t="s">
        <v>1482</v>
      </c>
      <c r="B616" s="39" t="s">
        <v>1483</v>
      </c>
      <c r="C616" s="39" t="s">
        <v>1484</v>
      </c>
      <c r="D616" s="46" t="s">
        <v>1485</v>
      </c>
      <c r="E616" s="38" t="s">
        <v>1486</v>
      </c>
      <c r="F616" s="39" t="s">
        <v>1487</v>
      </c>
      <c r="G616" s="40" t="s">
        <v>1488</v>
      </c>
      <c r="H616" s="38" t="s">
        <v>1489</v>
      </c>
      <c r="I616" s="39" t="s">
        <v>1490</v>
      </c>
      <c r="J616" s="40" t="s">
        <v>1488</v>
      </c>
      <c r="K616" s="41" t="s">
        <v>1529</v>
      </c>
      <c r="L616" s="42" t="s">
        <v>1530</v>
      </c>
      <c r="M616" s="43" t="s">
        <v>1531</v>
      </c>
      <c r="N616" s="44">
        <v>15</v>
      </c>
      <c r="O616" s="44">
        <v>9</v>
      </c>
      <c r="P616" s="39" t="s">
        <v>57</v>
      </c>
      <c r="Q616" s="78">
        <v>58.15</v>
      </c>
      <c r="R616" s="37">
        <f>ROUNDDOWN(IF(Q616&gt;0,Q616,#REF!)*0.8,0)</f>
        <v>46</v>
      </c>
      <c r="S616" s="37">
        <f t="shared" si="18"/>
        <v>36</v>
      </c>
      <c r="T616" s="37">
        <f t="shared" si="19"/>
        <v>87.22</v>
      </c>
    </row>
    <row r="617" spans="1:20">
      <c r="A617" s="38" t="s">
        <v>1482</v>
      </c>
      <c r="B617" s="39" t="s">
        <v>1483</v>
      </c>
      <c r="C617" s="39" t="s">
        <v>1484</v>
      </c>
      <c r="D617" s="46" t="s">
        <v>1485</v>
      </c>
      <c r="E617" s="38" t="s">
        <v>1486</v>
      </c>
      <c r="F617" s="39" t="s">
        <v>1487</v>
      </c>
      <c r="G617" s="40" t="s">
        <v>1488</v>
      </c>
      <c r="H617" s="38" t="s">
        <v>1489</v>
      </c>
      <c r="I617" s="39" t="s">
        <v>1490</v>
      </c>
      <c r="J617" s="40" t="s">
        <v>1488</v>
      </c>
      <c r="K617" s="41" t="s">
        <v>1532</v>
      </c>
      <c r="L617" s="42" t="s">
        <v>1533</v>
      </c>
      <c r="M617" s="43" t="s">
        <v>64</v>
      </c>
      <c r="N617" s="44"/>
      <c r="O617" s="44"/>
      <c r="P617" s="39" t="s">
        <v>57</v>
      </c>
      <c r="Q617" s="78">
        <v>63.36</v>
      </c>
      <c r="R617" s="37">
        <f>ROUNDDOWN(IF(Q617&gt;0,Q617,#REF!)*0.8,0)</f>
        <v>50</v>
      </c>
      <c r="S617" s="37">
        <f t="shared" si="18"/>
        <v>40</v>
      </c>
      <c r="T617" s="37">
        <f t="shared" si="19"/>
        <v>95.04</v>
      </c>
    </row>
    <row r="618" spans="1:20">
      <c r="A618" s="38" t="s">
        <v>1482</v>
      </c>
      <c r="B618" s="39" t="s">
        <v>1483</v>
      </c>
      <c r="C618" s="39" t="s">
        <v>1484</v>
      </c>
      <c r="D618" s="46" t="s">
        <v>1485</v>
      </c>
      <c r="E618" s="38" t="s">
        <v>1486</v>
      </c>
      <c r="F618" s="39" t="s">
        <v>1487</v>
      </c>
      <c r="G618" s="40" t="s">
        <v>1488</v>
      </c>
      <c r="H618" s="38" t="s">
        <v>1489</v>
      </c>
      <c r="I618" s="39" t="s">
        <v>1490</v>
      </c>
      <c r="J618" s="40" t="s">
        <v>1488</v>
      </c>
      <c r="K618" s="41" t="s">
        <v>1233</v>
      </c>
      <c r="L618" s="42" t="s">
        <v>1499</v>
      </c>
      <c r="M618" s="43" t="s">
        <v>1534</v>
      </c>
      <c r="N618" s="44">
        <v>15</v>
      </c>
      <c r="O618" s="44">
        <v>9</v>
      </c>
      <c r="P618" s="39" t="s">
        <v>57</v>
      </c>
      <c r="Q618" s="78">
        <v>58.15</v>
      </c>
      <c r="R618" s="37">
        <f>ROUNDDOWN(IF(Q618&gt;0,Q618,#REF!)*0.8,0)</f>
        <v>46</v>
      </c>
      <c r="S618" s="37">
        <f t="shared" si="18"/>
        <v>36</v>
      </c>
      <c r="T618" s="37">
        <f t="shared" si="19"/>
        <v>87.22</v>
      </c>
    </row>
    <row r="619" spans="1:20">
      <c r="A619" s="38" t="s">
        <v>1482</v>
      </c>
      <c r="B619" s="39" t="s">
        <v>1483</v>
      </c>
      <c r="C619" s="39" t="s">
        <v>1484</v>
      </c>
      <c r="D619" s="46" t="s">
        <v>1485</v>
      </c>
      <c r="E619" s="38" t="s">
        <v>1486</v>
      </c>
      <c r="F619" s="39" t="s">
        <v>1487</v>
      </c>
      <c r="G619" s="40" t="s">
        <v>1488</v>
      </c>
      <c r="H619" s="38" t="s">
        <v>1489</v>
      </c>
      <c r="I619" s="39" t="s">
        <v>1490</v>
      </c>
      <c r="J619" s="40" t="s">
        <v>1488</v>
      </c>
      <c r="K619" s="41" t="s">
        <v>1235</v>
      </c>
      <c r="L619" s="42">
        <v>5260</v>
      </c>
      <c r="M619" s="43" t="s">
        <v>1535</v>
      </c>
      <c r="N619" s="44">
        <v>15</v>
      </c>
      <c r="O619" s="44">
        <v>9</v>
      </c>
      <c r="P619" s="39" t="s">
        <v>57</v>
      </c>
      <c r="Q619" s="78">
        <v>58.15</v>
      </c>
      <c r="R619" s="37">
        <f>ROUNDDOWN(IF(Q619&gt;0,Q619,#REF!)*0.8,0)</f>
        <v>46</v>
      </c>
      <c r="S619" s="37">
        <f t="shared" si="18"/>
        <v>36</v>
      </c>
      <c r="T619" s="37">
        <f t="shared" si="19"/>
        <v>87.22</v>
      </c>
    </row>
    <row r="620" spans="1:20">
      <c r="A620" s="38" t="s">
        <v>1482</v>
      </c>
      <c r="B620" s="39" t="s">
        <v>1483</v>
      </c>
      <c r="C620" s="39" t="s">
        <v>1484</v>
      </c>
      <c r="D620" s="46" t="s">
        <v>1485</v>
      </c>
      <c r="E620" s="38" t="s">
        <v>1486</v>
      </c>
      <c r="F620" s="39" t="s">
        <v>1487</v>
      </c>
      <c r="G620" s="40" t="s">
        <v>1488</v>
      </c>
      <c r="H620" s="38" t="s">
        <v>1489</v>
      </c>
      <c r="I620" s="39" t="s">
        <v>1490</v>
      </c>
      <c r="J620" s="40" t="s">
        <v>1488</v>
      </c>
      <c r="K620" s="79" t="s">
        <v>1536</v>
      </c>
      <c r="L620" s="80">
        <v>5470</v>
      </c>
      <c r="M620" s="81" t="s">
        <v>1537</v>
      </c>
      <c r="N620" s="44"/>
      <c r="O620" s="82"/>
      <c r="P620" s="39" t="s">
        <v>57</v>
      </c>
      <c r="Q620" s="78">
        <v>63.79</v>
      </c>
      <c r="R620" s="37">
        <f>ROUNDDOWN(IF(Q620&gt;0,Q620,#REF!)*0.8,0)</f>
        <v>51</v>
      </c>
      <c r="S620" s="37">
        <f t="shared" si="18"/>
        <v>40</v>
      </c>
      <c r="T620" s="51">
        <f t="shared" si="19"/>
        <v>95.68</v>
      </c>
    </row>
    <row r="621" spans="1:20">
      <c r="A621" s="38" t="s">
        <v>1482</v>
      </c>
      <c r="B621" s="39" t="s">
        <v>1483</v>
      </c>
      <c r="C621" s="39" t="s">
        <v>1484</v>
      </c>
      <c r="D621" s="46" t="s">
        <v>1485</v>
      </c>
      <c r="E621" s="38" t="s">
        <v>1486</v>
      </c>
      <c r="F621" s="39" t="s">
        <v>1487</v>
      </c>
      <c r="G621" s="40" t="s">
        <v>1488</v>
      </c>
      <c r="H621" s="38" t="s">
        <v>1489</v>
      </c>
      <c r="I621" s="39" t="s">
        <v>1490</v>
      </c>
      <c r="J621" s="40" t="s">
        <v>1488</v>
      </c>
      <c r="K621" s="79" t="s">
        <v>1538</v>
      </c>
      <c r="L621" s="80">
        <v>5254</v>
      </c>
      <c r="M621" s="81" t="s">
        <v>1539</v>
      </c>
      <c r="N621" s="44">
        <v>15</v>
      </c>
      <c r="O621" s="44">
        <v>9</v>
      </c>
      <c r="P621" s="39" t="s">
        <v>57</v>
      </c>
      <c r="Q621" s="78">
        <v>59.21</v>
      </c>
      <c r="R621" s="37">
        <f>ROUNDDOWN(IF(Q621&gt;0,Q621,#REF!)*0.8,0)</f>
        <v>47</v>
      </c>
      <c r="S621" s="37">
        <f t="shared" si="18"/>
        <v>37</v>
      </c>
      <c r="T621" s="51">
        <f t="shared" si="19"/>
        <v>88.81</v>
      </c>
    </row>
    <row r="622" spans="1:20">
      <c r="A622" s="38" t="s">
        <v>1482</v>
      </c>
      <c r="B622" s="39" t="s">
        <v>1483</v>
      </c>
      <c r="C622" s="39" t="s">
        <v>1484</v>
      </c>
      <c r="D622" s="46" t="s">
        <v>1485</v>
      </c>
      <c r="E622" s="38" t="s">
        <v>1486</v>
      </c>
      <c r="F622" s="39" t="s">
        <v>1487</v>
      </c>
      <c r="G622" s="40" t="s">
        <v>1488</v>
      </c>
      <c r="H622" s="38" t="s">
        <v>1489</v>
      </c>
      <c r="I622" s="39" t="s">
        <v>1490</v>
      </c>
      <c r="J622" s="40" t="s">
        <v>1488</v>
      </c>
      <c r="K622" s="79" t="s">
        <v>1540</v>
      </c>
      <c r="L622" s="80">
        <v>5478</v>
      </c>
      <c r="M622" s="81" t="s">
        <v>1541</v>
      </c>
      <c r="N622" s="44">
        <v>9</v>
      </c>
      <c r="O622" s="83"/>
      <c r="P622" s="39" t="s">
        <v>57</v>
      </c>
      <c r="Q622" s="78">
        <v>60.04</v>
      </c>
      <c r="R622" s="37">
        <f>ROUNDDOWN(IF(Q622&gt;0,Q622,#REF!)*0.8,0)</f>
        <v>48</v>
      </c>
      <c r="S622" s="37">
        <f t="shared" si="18"/>
        <v>38</v>
      </c>
      <c r="T622" s="51">
        <f t="shared" si="19"/>
        <v>90.06</v>
      </c>
    </row>
    <row r="623" spans="1:20">
      <c r="A623" s="38" t="s">
        <v>1482</v>
      </c>
      <c r="B623" s="39" t="s">
        <v>1483</v>
      </c>
      <c r="C623" s="39" t="s">
        <v>1484</v>
      </c>
      <c r="D623" s="46" t="s">
        <v>1485</v>
      </c>
      <c r="E623" s="38" t="s">
        <v>1486</v>
      </c>
      <c r="F623" s="39" t="s">
        <v>1487</v>
      </c>
      <c r="G623" s="40" t="s">
        <v>1488</v>
      </c>
      <c r="H623" s="38" t="s">
        <v>1489</v>
      </c>
      <c r="I623" s="39" t="s">
        <v>1490</v>
      </c>
      <c r="J623" s="40" t="s">
        <v>1488</v>
      </c>
      <c r="K623" s="41" t="s">
        <v>1542</v>
      </c>
      <c r="L623" s="42">
        <v>5255</v>
      </c>
      <c r="M623" s="43" t="s">
        <v>1543</v>
      </c>
      <c r="N623" s="44"/>
      <c r="O623" s="44"/>
      <c r="P623" s="39" t="s">
        <v>57</v>
      </c>
      <c r="Q623" s="78">
        <v>58.15</v>
      </c>
      <c r="R623" s="37">
        <f>ROUNDDOWN(IF(Q623&gt;0,Q623,#REF!)*0.8,0)</f>
        <v>46</v>
      </c>
      <c r="S623" s="37">
        <f t="shared" si="18"/>
        <v>36</v>
      </c>
      <c r="T623" s="51">
        <f t="shared" si="19"/>
        <v>87.22</v>
      </c>
    </row>
    <row r="624" spans="1:20">
      <c r="A624" s="38" t="s">
        <v>1482</v>
      </c>
      <c r="B624" s="39" t="s">
        <v>1483</v>
      </c>
      <c r="C624" s="39" t="s">
        <v>1484</v>
      </c>
      <c r="D624" s="46" t="s">
        <v>1485</v>
      </c>
      <c r="E624" s="38" t="s">
        <v>1486</v>
      </c>
      <c r="F624" s="39" t="s">
        <v>1487</v>
      </c>
      <c r="G624" s="40" t="s">
        <v>1488</v>
      </c>
      <c r="H624" s="38" t="s">
        <v>1489</v>
      </c>
      <c r="I624" s="39" t="s">
        <v>1490</v>
      </c>
      <c r="J624" s="40" t="s">
        <v>1488</v>
      </c>
      <c r="K624" s="41" t="s">
        <v>1544</v>
      </c>
      <c r="L624" s="42" t="s">
        <v>1499</v>
      </c>
      <c r="M624" s="43" t="s">
        <v>1545</v>
      </c>
      <c r="N624" s="44">
        <v>15</v>
      </c>
      <c r="O624" s="44">
        <v>9</v>
      </c>
      <c r="P624" s="39" t="s">
        <v>57</v>
      </c>
      <c r="Q624" s="78">
        <v>58.15</v>
      </c>
      <c r="R624" s="37">
        <f>ROUNDDOWN(IF(Q624&gt;0,Q624,#REF!)*0.8,0)</f>
        <v>46</v>
      </c>
      <c r="S624" s="37">
        <f t="shared" si="18"/>
        <v>36</v>
      </c>
      <c r="T624" s="37">
        <f t="shared" si="19"/>
        <v>87.22</v>
      </c>
    </row>
    <row r="625" spans="1:20">
      <c r="A625" s="38" t="s">
        <v>1482</v>
      </c>
      <c r="B625" s="39" t="s">
        <v>1483</v>
      </c>
      <c r="C625" s="39" t="s">
        <v>1484</v>
      </c>
      <c r="D625" s="46" t="s">
        <v>1485</v>
      </c>
      <c r="E625" s="38" t="s">
        <v>1486</v>
      </c>
      <c r="F625" s="39" t="s">
        <v>1487</v>
      </c>
      <c r="G625" s="40" t="s">
        <v>1488</v>
      </c>
      <c r="H625" s="38" t="s">
        <v>1489</v>
      </c>
      <c r="I625" s="39" t="s">
        <v>1490</v>
      </c>
      <c r="J625" s="40" t="s">
        <v>1488</v>
      </c>
      <c r="K625" s="41" t="s">
        <v>1546</v>
      </c>
      <c r="L625" s="42" t="s">
        <v>1499</v>
      </c>
      <c r="M625" s="43" t="s">
        <v>1547</v>
      </c>
      <c r="N625" s="44">
        <v>5</v>
      </c>
      <c r="O625" s="44">
        <v>10</v>
      </c>
      <c r="P625" s="39" t="s">
        <v>57</v>
      </c>
      <c r="Q625" s="78">
        <v>58.15</v>
      </c>
      <c r="R625" s="37">
        <f>ROUNDDOWN(IF(Q625&gt;0,Q625,#REF!)*0.8,0)</f>
        <v>46</v>
      </c>
      <c r="S625" s="37">
        <f t="shared" si="18"/>
        <v>36</v>
      </c>
      <c r="T625" s="37">
        <f t="shared" si="19"/>
        <v>87.22</v>
      </c>
    </row>
    <row r="626" spans="1:20">
      <c r="A626" s="38" t="s">
        <v>1482</v>
      </c>
      <c r="B626" s="39" t="s">
        <v>1483</v>
      </c>
      <c r="C626" s="39" t="s">
        <v>1484</v>
      </c>
      <c r="D626" s="46" t="s">
        <v>1485</v>
      </c>
      <c r="E626" s="38" t="s">
        <v>1486</v>
      </c>
      <c r="F626" s="39" t="s">
        <v>1487</v>
      </c>
      <c r="G626" s="40" t="s">
        <v>1488</v>
      </c>
      <c r="H626" s="38" t="s">
        <v>1489</v>
      </c>
      <c r="I626" s="39" t="s">
        <v>1490</v>
      </c>
      <c r="J626" s="40" t="s">
        <v>1488</v>
      </c>
      <c r="K626" s="41" t="s">
        <v>1548</v>
      </c>
      <c r="L626" s="42" t="s">
        <v>1549</v>
      </c>
      <c r="M626" s="43" t="s">
        <v>1550</v>
      </c>
      <c r="N626" s="44"/>
      <c r="O626" s="44"/>
      <c r="P626" s="39" t="s">
        <v>57</v>
      </c>
      <c r="Q626" s="78">
        <v>56.36</v>
      </c>
      <c r="R626" s="37">
        <f>ROUNDDOWN(IF(Q626&gt;0,Q626,#REF!)*0.8,0)</f>
        <v>45</v>
      </c>
      <c r="S626" s="37">
        <f t="shared" si="18"/>
        <v>36</v>
      </c>
      <c r="T626" s="37">
        <f t="shared" si="19"/>
        <v>84.54</v>
      </c>
    </row>
    <row r="627" spans="1:20">
      <c r="A627" s="38" t="s">
        <v>1482</v>
      </c>
      <c r="B627" s="39" t="s">
        <v>1483</v>
      </c>
      <c r="C627" s="39" t="s">
        <v>1484</v>
      </c>
      <c r="D627" s="46" t="s">
        <v>1485</v>
      </c>
      <c r="E627" s="38" t="s">
        <v>1486</v>
      </c>
      <c r="F627" s="39" t="s">
        <v>1487</v>
      </c>
      <c r="G627" s="40" t="s">
        <v>1488</v>
      </c>
      <c r="H627" s="38" t="s">
        <v>1489</v>
      </c>
      <c r="I627" s="39" t="s">
        <v>1490</v>
      </c>
      <c r="J627" s="40" t="s">
        <v>1488</v>
      </c>
      <c r="K627" s="41" t="s">
        <v>1551</v>
      </c>
      <c r="L627" s="42" t="s">
        <v>1552</v>
      </c>
      <c r="M627" s="43" t="s">
        <v>1553</v>
      </c>
      <c r="N627" s="44">
        <v>25</v>
      </c>
      <c r="O627" s="44">
        <v>9</v>
      </c>
      <c r="P627" s="39" t="s">
        <v>57</v>
      </c>
      <c r="Q627" s="78">
        <v>58.15</v>
      </c>
      <c r="R627" s="37">
        <f>ROUNDDOWN(IF(Q627&gt;0,Q627,#REF!)*0.8,0)</f>
        <v>46</v>
      </c>
      <c r="S627" s="37">
        <f t="shared" si="18"/>
        <v>36</v>
      </c>
      <c r="T627" s="37">
        <f t="shared" si="19"/>
        <v>87.22</v>
      </c>
    </row>
    <row r="628" spans="1:20">
      <c r="A628" s="38" t="s">
        <v>1482</v>
      </c>
      <c r="B628" s="39" t="s">
        <v>1483</v>
      </c>
      <c r="C628" s="39" t="s">
        <v>1484</v>
      </c>
      <c r="D628" s="46" t="s">
        <v>1485</v>
      </c>
      <c r="E628" s="38" t="s">
        <v>1486</v>
      </c>
      <c r="F628" s="39" t="s">
        <v>1487</v>
      </c>
      <c r="G628" s="40" t="s">
        <v>1488</v>
      </c>
      <c r="H628" s="38" t="s">
        <v>1489</v>
      </c>
      <c r="I628" s="39" t="s">
        <v>1490</v>
      </c>
      <c r="J628" s="40" t="s">
        <v>1488</v>
      </c>
      <c r="K628" s="41" t="s">
        <v>1554</v>
      </c>
      <c r="L628" s="42" t="s">
        <v>1499</v>
      </c>
      <c r="M628" s="43" t="s">
        <v>1555</v>
      </c>
      <c r="N628" s="44"/>
      <c r="O628" s="44"/>
      <c r="P628" s="39" t="s">
        <v>57</v>
      </c>
      <c r="Q628" s="78">
        <v>58.15</v>
      </c>
      <c r="R628" s="37">
        <f>ROUNDDOWN(IF(Q628&gt;0,Q628,#REF!)*0.8,0)</f>
        <v>46</v>
      </c>
      <c r="S628" s="37">
        <f t="shared" si="18"/>
        <v>36</v>
      </c>
      <c r="T628" s="37">
        <f t="shared" si="19"/>
        <v>87.22</v>
      </c>
    </row>
    <row r="629" spans="1:20">
      <c r="A629" s="38" t="s">
        <v>1482</v>
      </c>
      <c r="B629" s="39" t="s">
        <v>1483</v>
      </c>
      <c r="C629" s="39" t="s">
        <v>1484</v>
      </c>
      <c r="D629" s="46" t="s">
        <v>1485</v>
      </c>
      <c r="E629" s="38" t="s">
        <v>1486</v>
      </c>
      <c r="F629" s="39" t="s">
        <v>1487</v>
      </c>
      <c r="G629" s="40" t="s">
        <v>1488</v>
      </c>
      <c r="H629" s="38" t="s">
        <v>1489</v>
      </c>
      <c r="I629" s="39" t="s">
        <v>1490</v>
      </c>
      <c r="J629" s="40" t="s">
        <v>1488</v>
      </c>
      <c r="K629" s="41" t="s">
        <v>785</v>
      </c>
      <c r="L629" s="42" t="s">
        <v>1499</v>
      </c>
      <c r="M629" s="43" t="s">
        <v>1556</v>
      </c>
      <c r="N629" s="44">
        <v>15</v>
      </c>
      <c r="O629" s="44">
        <v>9</v>
      </c>
      <c r="P629" s="39" t="s">
        <v>57</v>
      </c>
      <c r="Q629" s="78">
        <v>58.15</v>
      </c>
      <c r="R629" s="37">
        <f>ROUNDDOWN(IF(Q629&gt;0,Q629,#REF!)*0.8,0)</f>
        <v>46</v>
      </c>
      <c r="S629" s="37">
        <f t="shared" si="18"/>
        <v>36</v>
      </c>
      <c r="T629" s="37">
        <f t="shared" si="19"/>
        <v>87.22</v>
      </c>
    </row>
    <row r="630" spans="1:20">
      <c r="A630" s="38" t="s">
        <v>1482</v>
      </c>
      <c r="B630" s="39" t="s">
        <v>1483</v>
      </c>
      <c r="C630" s="39" t="s">
        <v>1484</v>
      </c>
      <c r="D630" s="46" t="s">
        <v>1485</v>
      </c>
      <c r="E630" s="38" t="s">
        <v>1486</v>
      </c>
      <c r="F630" s="39" t="s">
        <v>1487</v>
      </c>
      <c r="G630" s="40" t="s">
        <v>1488</v>
      </c>
      <c r="H630" s="38" t="s">
        <v>1489</v>
      </c>
      <c r="I630" s="39" t="s">
        <v>1490</v>
      </c>
      <c r="J630" s="40" t="s">
        <v>1488</v>
      </c>
      <c r="K630" s="41" t="s">
        <v>1557</v>
      </c>
      <c r="L630" s="42" t="s">
        <v>1499</v>
      </c>
      <c r="M630" s="43" t="s">
        <v>1558</v>
      </c>
      <c r="N630" s="44"/>
      <c r="O630" s="44"/>
      <c r="P630" s="39" t="s">
        <v>57</v>
      </c>
      <c r="Q630" s="78">
        <v>58.15</v>
      </c>
      <c r="R630" s="37">
        <f>ROUNDDOWN(IF(Q630&gt;0,Q630,#REF!)*0.8,0)</f>
        <v>46</v>
      </c>
      <c r="S630" s="37">
        <f t="shared" si="18"/>
        <v>36</v>
      </c>
      <c r="T630" s="37">
        <f t="shared" si="19"/>
        <v>87.22</v>
      </c>
    </row>
    <row r="631" spans="1:20">
      <c r="A631" s="38" t="s">
        <v>1482</v>
      </c>
      <c r="B631" s="39" t="s">
        <v>1483</v>
      </c>
      <c r="C631" s="39" t="s">
        <v>1484</v>
      </c>
      <c r="D631" s="46" t="s">
        <v>1485</v>
      </c>
      <c r="E631" s="38" t="s">
        <v>1486</v>
      </c>
      <c r="F631" s="39" t="s">
        <v>1487</v>
      </c>
      <c r="G631" s="40" t="s">
        <v>1488</v>
      </c>
      <c r="H631" s="38" t="s">
        <v>1489</v>
      </c>
      <c r="I631" s="39" t="s">
        <v>1490</v>
      </c>
      <c r="J631" s="40" t="s">
        <v>1488</v>
      </c>
      <c r="K631" s="41" t="s">
        <v>1559</v>
      </c>
      <c r="L631" s="42" t="s">
        <v>1560</v>
      </c>
      <c r="M631" s="43" t="s">
        <v>1561</v>
      </c>
      <c r="N631" s="44">
        <v>25</v>
      </c>
      <c r="O631" s="44">
        <v>8</v>
      </c>
      <c r="P631" s="39" t="s">
        <v>57</v>
      </c>
      <c r="Q631" s="78">
        <v>80.27</v>
      </c>
      <c r="R631" s="37">
        <f>ROUNDDOWN(IF(Q631&gt;0,Q631,#REF!)*0.8,0)</f>
        <v>64</v>
      </c>
      <c r="S631" s="37">
        <f t="shared" si="18"/>
        <v>51</v>
      </c>
      <c r="T631" s="37">
        <f t="shared" si="19"/>
        <v>120.4</v>
      </c>
    </row>
    <row r="632" spans="1:20">
      <c r="A632" s="38" t="s">
        <v>1482</v>
      </c>
      <c r="B632" s="39" t="s">
        <v>1483</v>
      </c>
      <c r="C632" s="39" t="s">
        <v>1484</v>
      </c>
      <c r="D632" s="46" t="s">
        <v>1485</v>
      </c>
      <c r="E632" s="38" t="s">
        <v>1486</v>
      </c>
      <c r="F632" s="39" t="s">
        <v>1487</v>
      </c>
      <c r="G632" s="40" t="s">
        <v>1488</v>
      </c>
      <c r="H632" s="38" t="s">
        <v>1489</v>
      </c>
      <c r="I632" s="39" t="s">
        <v>1490</v>
      </c>
      <c r="J632" s="40" t="s">
        <v>1488</v>
      </c>
      <c r="K632" s="41" t="s">
        <v>1562</v>
      </c>
      <c r="L632" s="42" t="s">
        <v>1563</v>
      </c>
      <c r="M632" s="43" t="s">
        <v>1564</v>
      </c>
      <c r="N632" s="44">
        <v>15</v>
      </c>
      <c r="O632" s="44">
        <v>8</v>
      </c>
      <c r="P632" s="39" t="s">
        <v>57</v>
      </c>
      <c r="Q632" s="78">
        <v>56.36</v>
      </c>
      <c r="R632" s="37">
        <f>ROUNDDOWN(IF(Q632&gt;0,Q632,#REF!)*0.8,0)</f>
        <v>45</v>
      </c>
      <c r="S632" s="37">
        <f t="shared" si="18"/>
        <v>36</v>
      </c>
      <c r="T632" s="37">
        <f t="shared" si="19"/>
        <v>84.54</v>
      </c>
    </row>
    <row r="633" spans="1:20">
      <c r="A633" s="38" t="s">
        <v>1482</v>
      </c>
      <c r="B633" s="39" t="s">
        <v>1483</v>
      </c>
      <c r="C633" s="39" t="s">
        <v>1484</v>
      </c>
      <c r="D633" s="46" t="s">
        <v>1485</v>
      </c>
      <c r="E633" s="38" t="s">
        <v>1486</v>
      </c>
      <c r="F633" s="39" t="s">
        <v>1487</v>
      </c>
      <c r="G633" s="40" t="s">
        <v>1488</v>
      </c>
      <c r="H633" s="38" t="s">
        <v>1489</v>
      </c>
      <c r="I633" s="39" t="s">
        <v>1490</v>
      </c>
      <c r="J633" s="40" t="s">
        <v>1488</v>
      </c>
      <c r="K633" s="41" t="s">
        <v>1565</v>
      </c>
      <c r="L633" s="42" t="s">
        <v>1499</v>
      </c>
      <c r="M633" s="43" t="s">
        <v>1566</v>
      </c>
      <c r="N633" s="44">
        <v>25</v>
      </c>
      <c r="O633" s="44">
        <v>8</v>
      </c>
      <c r="P633" s="39" t="s">
        <v>57</v>
      </c>
      <c r="Q633" s="78">
        <v>58.15</v>
      </c>
      <c r="R633" s="37">
        <f>ROUNDDOWN(IF(Q633&gt;0,Q633,#REF!)*0.8,0)</f>
        <v>46</v>
      </c>
      <c r="S633" s="37">
        <f t="shared" si="18"/>
        <v>36</v>
      </c>
      <c r="T633" s="37">
        <f t="shared" si="19"/>
        <v>87.22</v>
      </c>
    </row>
    <row r="634" spans="1:20">
      <c r="A634" s="38" t="s">
        <v>1482</v>
      </c>
      <c r="B634" s="39" t="s">
        <v>1483</v>
      </c>
      <c r="C634" s="39" t="s">
        <v>1484</v>
      </c>
      <c r="D634" s="46" t="s">
        <v>1485</v>
      </c>
      <c r="E634" s="38" t="s">
        <v>1486</v>
      </c>
      <c r="F634" s="39" t="s">
        <v>1487</v>
      </c>
      <c r="G634" s="40" t="s">
        <v>1488</v>
      </c>
      <c r="H634" s="38" t="s">
        <v>1489</v>
      </c>
      <c r="I634" s="39" t="s">
        <v>1490</v>
      </c>
      <c r="J634" s="40" t="s">
        <v>1488</v>
      </c>
      <c r="K634" s="41" t="s">
        <v>1567</v>
      </c>
      <c r="L634" s="42">
        <v>5260</v>
      </c>
      <c r="M634" s="43" t="s">
        <v>1568</v>
      </c>
      <c r="N634" s="44">
        <v>5</v>
      </c>
      <c r="O634" s="44">
        <v>11</v>
      </c>
      <c r="P634" s="39" t="s">
        <v>57</v>
      </c>
      <c r="Q634" s="78">
        <v>58.15</v>
      </c>
      <c r="R634" s="37">
        <f>ROUNDDOWN(IF(Q634&gt;0,Q634,#REF!)*0.8,0)</f>
        <v>46</v>
      </c>
      <c r="S634" s="37">
        <f t="shared" si="18"/>
        <v>36</v>
      </c>
      <c r="T634" s="37">
        <f t="shared" si="19"/>
        <v>87.22</v>
      </c>
    </row>
    <row r="635" spans="1:20">
      <c r="A635" s="38" t="s">
        <v>1482</v>
      </c>
      <c r="B635" s="39" t="s">
        <v>1483</v>
      </c>
      <c r="C635" s="39" t="s">
        <v>1484</v>
      </c>
      <c r="D635" s="46" t="s">
        <v>1485</v>
      </c>
      <c r="E635" s="38" t="s">
        <v>1486</v>
      </c>
      <c r="F635" s="39" t="s">
        <v>1487</v>
      </c>
      <c r="G635" s="40" t="s">
        <v>1488</v>
      </c>
      <c r="H635" s="38" t="s">
        <v>1489</v>
      </c>
      <c r="I635" s="39" t="s">
        <v>1490</v>
      </c>
      <c r="J635" s="40" t="s">
        <v>1488</v>
      </c>
      <c r="K635" s="41" t="s">
        <v>1569</v>
      </c>
      <c r="L635" s="42" t="s">
        <v>1499</v>
      </c>
      <c r="M635" s="43" t="s">
        <v>1570</v>
      </c>
      <c r="N635" s="44">
        <v>15</v>
      </c>
      <c r="O635" s="44">
        <v>9</v>
      </c>
      <c r="P635" s="39" t="s">
        <v>57</v>
      </c>
      <c r="Q635" s="78">
        <v>58.15</v>
      </c>
      <c r="R635" s="37">
        <f>ROUNDDOWN(IF(Q635&gt;0,Q635,#REF!)*0.8,0)</f>
        <v>46</v>
      </c>
      <c r="S635" s="37">
        <f t="shared" si="18"/>
        <v>36</v>
      </c>
      <c r="T635" s="37">
        <f t="shared" si="19"/>
        <v>87.22</v>
      </c>
    </row>
    <row r="636" spans="1:20">
      <c r="A636" s="38" t="s">
        <v>1482</v>
      </c>
      <c r="B636" s="39" t="s">
        <v>1483</v>
      </c>
      <c r="C636" s="39" t="s">
        <v>1484</v>
      </c>
      <c r="D636" s="46" t="s">
        <v>1485</v>
      </c>
      <c r="E636" s="38" t="s">
        <v>1486</v>
      </c>
      <c r="F636" s="39" t="s">
        <v>1487</v>
      </c>
      <c r="G636" s="40" t="s">
        <v>1488</v>
      </c>
      <c r="H636" s="38" t="s">
        <v>1489</v>
      </c>
      <c r="I636" s="39" t="s">
        <v>1490</v>
      </c>
      <c r="J636" s="40" t="s">
        <v>1488</v>
      </c>
      <c r="K636" s="41" t="s">
        <v>1571</v>
      </c>
      <c r="L636" s="42" t="s">
        <v>1499</v>
      </c>
      <c r="M636" s="43" t="s">
        <v>1572</v>
      </c>
      <c r="N636" s="44">
        <v>15</v>
      </c>
      <c r="O636" s="44">
        <v>9</v>
      </c>
      <c r="P636" s="39" t="s">
        <v>57</v>
      </c>
      <c r="Q636" s="78">
        <v>58.15</v>
      </c>
      <c r="R636" s="37">
        <f>ROUNDDOWN(IF(Q636&gt;0,Q636,#REF!)*0.8,0)</f>
        <v>46</v>
      </c>
      <c r="S636" s="37">
        <f t="shared" si="18"/>
        <v>36</v>
      </c>
      <c r="T636" s="37">
        <f t="shared" si="19"/>
        <v>87.22</v>
      </c>
    </row>
    <row r="637" spans="1:20">
      <c r="A637" s="38" t="s">
        <v>1482</v>
      </c>
      <c r="B637" s="39" t="s">
        <v>1483</v>
      </c>
      <c r="C637" s="39" t="s">
        <v>1484</v>
      </c>
      <c r="D637" s="46" t="s">
        <v>1485</v>
      </c>
      <c r="E637" s="38" t="s">
        <v>1486</v>
      </c>
      <c r="F637" s="39" t="s">
        <v>1487</v>
      </c>
      <c r="G637" s="40" t="s">
        <v>1488</v>
      </c>
      <c r="H637" s="38" t="s">
        <v>1489</v>
      </c>
      <c r="I637" s="39" t="s">
        <v>1490</v>
      </c>
      <c r="J637" s="40" t="s">
        <v>1488</v>
      </c>
      <c r="K637" s="41" t="s">
        <v>1573</v>
      </c>
      <c r="L637" s="84">
        <v>5260</v>
      </c>
      <c r="M637" s="43" t="s">
        <v>1574</v>
      </c>
      <c r="N637" s="44"/>
      <c r="O637" s="44"/>
      <c r="P637" s="39" t="s">
        <v>57</v>
      </c>
      <c r="Q637" s="78">
        <v>58.15</v>
      </c>
      <c r="R637" s="37">
        <f>ROUNDDOWN(IF(Q637&gt;0,Q637,#REF!)*0.8,0)</f>
        <v>46</v>
      </c>
      <c r="S637" s="37">
        <f t="shared" si="18"/>
        <v>36</v>
      </c>
      <c r="T637" s="37">
        <f t="shared" si="19"/>
        <v>87.22</v>
      </c>
    </row>
    <row r="638" spans="1:20">
      <c r="A638" s="38" t="s">
        <v>1482</v>
      </c>
      <c r="B638" s="39" t="s">
        <v>1483</v>
      </c>
      <c r="C638" s="39" t="s">
        <v>1484</v>
      </c>
      <c r="D638" s="46" t="s">
        <v>1485</v>
      </c>
      <c r="E638" s="38" t="s">
        <v>1486</v>
      </c>
      <c r="F638" s="39" t="s">
        <v>1487</v>
      </c>
      <c r="G638" s="40" t="s">
        <v>1488</v>
      </c>
      <c r="H638" s="38" t="s">
        <v>1489</v>
      </c>
      <c r="I638" s="39" t="s">
        <v>1490</v>
      </c>
      <c r="J638" s="40" t="s">
        <v>1488</v>
      </c>
      <c r="K638" s="79" t="s">
        <v>1575</v>
      </c>
      <c r="L638" s="85">
        <v>5471</v>
      </c>
      <c r="M638" s="81" t="s">
        <v>1576</v>
      </c>
      <c r="N638" s="44">
        <v>25</v>
      </c>
      <c r="O638" s="44">
        <v>8</v>
      </c>
      <c r="P638" s="39" t="s">
        <v>57</v>
      </c>
      <c r="Q638" s="78">
        <v>52.56</v>
      </c>
      <c r="R638" s="37">
        <f>ROUNDDOWN(IF(Q638&gt;0,Q638,#REF!)*0.8,0)</f>
        <v>42</v>
      </c>
      <c r="S638" s="37">
        <f t="shared" si="18"/>
        <v>33</v>
      </c>
      <c r="T638" s="37">
        <f t="shared" si="19"/>
        <v>78.84</v>
      </c>
    </row>
    <row r="639" spans="1:20">
      <c r="A639" s="38" t="s">
        <v>1482</v>
      </c>
      <c r="B639" s="39" t="s">
        <v>1483</v>
      </c>
      <c r="C639" s="39" t="s">
        <v>1484</v>
      </c>
      <c r="D639" s="46" t="s">
        <v>1485</v>
      </c>
      <c r="E639" s="38" t="s">
        <v>1486</v>
      </c>
      <c r="F639" s="39" t="s">
        <v>1487</v>
      </c>
      <c r="G639" s="40" t="s">
        <v>1488</v>
      </c>
      <c r="H639" s="38" t="s">
        <v>1489</v>
      </c>
      <c r="I639" s="39" t="s">
        <v>1490</v>
      </c>
      <c r="J639" s="40" t="s">
        <v>1488</v>
      </c>
      <c r="K639" s="79" t="s">
        <v>1577</v>
      </c>
      <c r="L639" s="79" t="s">
        <v>1578</v>
      </c>
      <c r="M639" s="81" t="s">
        <v>1579</v>
      </c>
      <c r="N639" s="44"/>
      <c r="O639" s="44"/>
      <c r="P639" s="39" t="s">
        <v>57</v>
      </c>
      <c r="Q639" s="78">
        <v>50.53</v>
      </c>
      <c r="R639" s="37">
        <f>ROUNDDOWN(IF(Q639&gt;0,Q639,#REF!)*0.8,0)</f>
        <v>40</v>
      </c>
      <c r="S639" s="37">
        <f t="shared" si="18"/>
        <v>32</v>
      </c>
      <c r="T639" s="37">
        <f t="shared" si="19"/>
        <v>75.790000000000006</v>
      </c>
    </row>
    <row r="640" spans="1:20">
      <c r="A640" s="38" t="s">
        <v>1482</v>
      </c>
      <c r="B640" s="39" t="s">
        <v>1483</v>
      </c>
      <c r="C640" s="39" t="s">
        <v>1484</v>
      </c>
      <c r="D640" s="46" t="s">
        <v>1485</v>
      </c>
      <c r="E640" s="38" t="s">
        <v>1486</v>
      </c>
      <c r="F640" s="39" t="s">
        <v>1487</v>
      </c>
      <c r="G640" s="40" t="s">
        <v>1488</v>
      </c>
      <c r="H640" s="38" t="s">
        <v>1489</v>
      </c>
      <c r="I640" s="39" t="s">
        <v>1490</v>
      </c>
      <c r="J640" s="40" t="s">
        <v>1488</v>
      </c>
      <c r="K640" s="79" t="s">
        <v>1580</v>
      </c>
      <c r="L640" s="86">
        <v>5475</v>
      </c>
      <c r="M640" s="81" t="s">
        <v>1581</v>
      </c>
      <c r="N640" s="44">
        <v>15</v>
      </c>
      <c r="O640" s="44">
        <v>8</v>
      </c>
      <c r="P640" s="39" t="s">
        <v>57</v>
      </c>
      <c r="Q640" s="78">
        <v>51.81</v>
      </c>
      <c r="R640" s="37">
        <f>ROUNDDOWN(IF(Q640&gt;0,Q640,#REF!)*0.8,0)</f>
        <v>41</v>
      </c>
      <c r="S640" s="37">
        <f t="shared" si="18"/>
        <v>32</v>
      </c>
      <c r="T640" s="37">
        <f t="shared" si="19"/>
        <v>77.709999999999994</v>
      </c>
    </row>
    <row r="641" spans="1:20">
      <c r="A641" s="38" t="s">
        <v>1482</v>
      </c>
      <c r="B641" s="39" t="s">
        <v>1483</v>
      </c>
      <c r="C641" s="39" t="s">
        <v>1484</v>
      </c>
      <c r="D641" s="46" t="s">
        <v>1485</v>
      </c>
      <c r="E641" s="38" t="s">
        <v>1486</v>
      </c>
      <c r="F641" s="39" t="s">
        <v>1487</v>
      </c>
      <c r="G641" s="40" t="s">
        <v>1488</v>
      </c>
      <c r="H641" s="38" t="s">
        <v>1489</v>
      </c>
      <c r="I641" s="39" t="s">
        <v>1490</v>
      </c>
      <c r="J641" s="40" t="s">
        <v>1488</v>
      </c>
      <c r="K641" s="41" t="s">
        <v>1582</v>
      </c>
      <c r="L641" s="42">
        <v>5466</v>
      </c>
      <c r="M641" s="43" t="s">
        <v>1583</v>
      </c>
      <c r="N641" s="44"/>
      <c r="O641" s="44"/>
      <c r="P641" s="39" t="s">
        <v>57</v>
      </c>
      <c r="Q641" s="78">
        <v>33</v>
      </c>
      <c r="R641" s="37">
        <f>ROUNDDOWN(IF(Q641&gt;0,Q641,#REF!)*0.8,0)</f>
        <v>26</v>
      </c>
      <c r="S641" s="37">
        <f t="shared" si="18"/>
        <v>20</v>
      </c>
      <c r="T641" s="37">
        <f t="shared" si="19"/>
        <v>49.5</v>
      </c>
    </row>
    <row r="642" spans="1:20">
      <c r="A642" s="38" t="s">
        <v>1482</v>
      </c>
      <c r="B642" s="39" t="s">
        <v>1483</v>
      </c>
      <c r="C642" s="39" t="s">
        <v>1484</v>
      </c>
      <c r="D642" s="46" t="s">
        <v>1485</v>
      </c>
      <c r="E642" s="38" t="s">
        <v>1486</v>
      </c>
      <c r="F642" s="39" t="s">
        <v>1487</v>
      </c>
      <c r="G642" s="40" t="s">
        <v>1488</v>
      </c>
      <c r="H642" s="38" t="s">
        <v>1489</v>
      </c>
      <c r="I642" s="39" t="s">
        <v>1490</v>
      </c>
      <c r="J642" s="40" t="s">
        <v>1488</v>
      </c>
      <c r="K642" s="79" t="s">
        <v>1584</v>
      </c>
      <c r="L642" s="80">
        <v>5408</v>
      </c>
      <c r="M642" s="81" t="s">
        <v>1585</v>
      </c>
      <c r="N642" s="44"/>
      <c r="O642" s="44"/>
      <c r="P642" s="39" t="s">
        <v>57</v>
      </c>
      <c r="Q642" s="78">
        <v>50.53</v>
      </c>
      <c r="R642" s="37">
        <f>ROUNDDOWN(IF(Q642&gt;0,Q642,#REF!)*0.8,0)</f>
        <v>40</v>
      </c>
      <c r="S642" s="37">
        <f t="shared" si="18"/>
        <v>32</v>
      </c>
      <c r="T642" s="37">
        <f t="shared" si="19"/>
        <v>75.790000000000006</v>
      </c>
    </row>
    <row r="643" spans="1:20">
      <c r="A643" s="38" t="s">
        <v>1482</v>
      </c>
      <c r="B643" s="39" t="s">
        <v>1483</v>
      </c>
      <c r="C643" s="39" t="s">
        <v>1484</v>
      </c>
      <c r="D643" s="46" t="s">
        <v>1485</v>
      </c>
      <c r="E643" s="38" t="s">
        <v>1486</v>
      </c>
      <c r="F643" s="39" t="s">
        <v>1487</v>
      </c>
      <c r="G643" s="40" t="s">
        <v>1488</v>
      </c>
      <c r="H643" s="38" t="s">
        <v>1489</v>
      </c>
      <c r="I643" s="39" t="s">
        <v>1490</v>
      </c>
      <c r="J643" s="40" t="s">
        <v>1488</v>
      </c>
      <c r="K643" s="79" t="s">
        <v>1586</v>
      </c>
      <c r="L643" s="80">
        <v>5476</v>
      </c>
      <c r="M643" s="81" t="s">
        <v>1587</v>
      </c>
      <c r="N643" s="44">
        <v>15</v>
      </c>
      <c r="O643" s="44">
        <v>8</v>
      </c>
      <c r="P643" s="39" t="s">
        <v>57</v>
      </c>
      <c r="Q643" s="78">
        <v>58.83</v>
      </c>
      <c r="R643" s="37">
        <f>ROUNDDOWN(IF(Q643&gt;0,Q643,#REF!)*0.8,0)</f>
        <v>47</v>
      </c>
      <c r="S643" s="37">
        <f t="shared" si="18"/>
        <v>37</v>
      </c>
      <c r="T643" s="37">
        <f t="shared" si="19"/>
        <v>88.24</v>
      </c>
    </row>
    <row r="644" spans="1:20">
      <c r="A644" s="38" t="s">
        <v>1588</v>
      </c>
      <c r="B644" s="39" t="s">
        <v>1589</v>
      </c>
      <c r="C644" s="39" t="s">
        <v>1590</v>
      </c>
      <c r="D644" s="46" t="s">
        <v>1591</v>
      </c>
      <c r="E644" s="38" t="s">
        <v>1592</v>
      </c>
      <c r="F644" s="39" t="s">
        <v>1593</v>
      </c>
      <c r="G644" s="40" t="s">
        <v>1594</v>
      </c>
      <c r="H644" s="38" t="s">
        <v>1595</v>
      </c>
      <c r="I644" s="39" t="s">
        <v>1596</v>
      </c>
      <c r="J644" s="40" t="s">
        <v>1594</v>
      </c>
      <c r="K644" s="41" t="s">
        <v>118</v>
      </c>
      <c r="L644" s="42" t="s">
        <v>1597</v>
      </c>
      <c r="M644" s="43" t="s">
        <v>1598</v>
      </c>
      <c r="N644" s="44">
        <v>15</v>
      </c>
      <c r="O644" s="44">
        <v>7</v>
      </c>
      <c r="P644" s="39" t="s">
        <v>57</v>
      </c>
      <c r="Q644" s="78">
        <v>62.2</v>
      </c>
      <c r="R644" s="37">
        <f>ROUNDDOWN(IF(Q644&gt;0,Q644,#REF!)*0.8,0)</f>
        <v>49</v>
      </c>
      <c r="S644" s="37">
        <f t="shared" si="18"/>
        <v>39</v>
      </c>
      <c r="T644" s="37">
        <f t="shared" si="19"/>
        <v>93.3</v>
      </c>
    </row>
    <row r="645" spans="1:20">
      <c r="A645" s="38" t="s">
        <v>1588</v>
      </c>
      <c r="B645" s="39" t="s">
        <v>1589</v>
      </c>
      <c r="C645" s="39" t="s">
        <v>1590</v>
      </c>
      <c r="D645" s="46" t="s">
        <v>1591</v>
      </c>
      <c r="E645" s="38" t="s">
        <v>1592</v>
      </c>
      <c r="F645" s="39" t="s">
        <v>1593</v>
      </c>
      <c r="G645" s="40" t="s">
        <v>1594</v>
      </c>
      <c r="H645" s="38" t="s">
        <v>1595</v>
      </c>
      <c r="I645" s="39" t="s">
        <v>1596</v>
      </c>
      <c r="J645" s="40" t="s">
        <v>1594</v>
      </c>
      <c r="K645" s="41" t="s">
        <v>1599</v>
      </c>
      <c r="L645" s="42">
        <v>5267</v>
      </c>
      <c r="M645" s="43" t="s">
        <v>1600</v>
      </c>
      <c r="N645" s="44">
        <v>25</v>
      </c>
      <c r="O645" s="44">
        <v>7</v>
      </c>
      <c r="P645" s="39" t="s">
        <v>57</v>
      </c>
      <c r="Q645" s="78">
        <v>56.36</v>
      </c>
      <c r="R645" s="37">
        <f>ROUNDDOWN(IF(Q645&gt;0,Q645,#REF!)*0.8,0)</f>
        <v>45</v>
      </c>
      <c r="S645" s="37">
        <f t="shared" si="18"/>
        <v>36</v>
      </c>
      <c r="T645" s="37">
        <f t="shared" si="19"/>
        <v>84.54</v>
      </c>
    </row>
    <row r="646" spans="1:20">
      <c r="A646" s="38" t="s">
        <v>1588</v>
      </c>
      <c r="B646" s="39" t="s">
        <v>1589</v>
      </c>
      <c r="C646" s="39" t="s">
        <v>1590</v>
      </c>
      <c r="D646" s="46" t="s">
        <v>1591</v>
      </c>
      <c r="E646" s="38" t="s">
        <v>1592</v>
      </c>
      <c r="F646" s="39" t="s">
        <v>1593</v>
      </c>
      <c r="G646" s="40" t="s">
        <v>1594</v>
      </c>
      <c r="H646" s="38" t="s">
        <v>1595</v>
      </c>
      <c r="I646" s="39" t="s">
        <v>1596</v>
      </c>
      <c r="J646" s="40" t="s">
        <v>1594</v>
      </c>
      <c r="K646" s="41" t="s">
        <v>1601</v>
      </c>
      <c r="L646" s="42" t="s">
        <v>1602</v>
      </c>
      <c r="M646" s="43" t="s">
        <v>529</v>
      </c>
      <c r="N646" s="44">
        <v>25</v>
      </c>
      <c r="O646" s="44">
        <v>7</v>
      </c>
      <c r="P646" s="39" t="s">
        <v>57</v>
      </c>
      <c r="Q646" s="78">
        <v>73.5</v>
      </c>
      <c r="R646" s="37">
        <f>ROUNDDOWN(IF(Q646&gt;0,Q646,#REF!)*0.8,0)</f>
        <v>58</v>
      </c>
      <c r="S646" s="37">
        <f t="shared" si="18"/>
        <v>46</v>
      </c>
      <c r="T646" s="37">
        <f t="shared" si="19"/>
        <v>110.25</v>
      </c>
    </row>
    <row r="647" spans="1:20">
      <c r="A647" s="38" t="s">
        <v>1588</v>
      </c>
      <c r="B647" s="39" t="s">
        <v>1589</v>
      </c>
      <c r="C647" s="39" t="s">
        <v>1590</v>
      </c>
      <c r="D647" s="46" t="s">
        <v>1591</v>
      </c>
      <c r="E647" s="38" t="s">
        <v>1592</v>
      </c>
      <c r="F647" s="39" t="s">
        <v>1593</v>
      </c>
      <c r="G647" s="40" t="s">
        <v>1594</v>
      </c>
      <c r="H647" s="38" t="s">
        <v>1595</v>
      </c>
      <c r="I647" s="39" t="s">
        <v>1596</v>
      </c>
      <c r="J647" s="40" t="s">
        <v>1594</v>
      </c>
      <c r="K647" s="41" t="s">
        <v>1603</v>
      </c>
      <c r="L647" s="42" t="s">
        <v>1604</v>
      </c>
      <c r="M647" s="43" t="s">
        <v>1605</v>
      </c>
      <c r="N647" s="44">
        <v>25</v>
      </c>
      <c r="O647" s="44">
        <v>7</v>
      </c>
      <c r="P647" s="39" t="s">
        <v>57</v>
      </c>
      <c r="Q647" s="78">
        <v>56.36</v>
      </c>
      <c r="R647" s="37">
        <f>ROUNDDOWN(IF(Q647&gt;0,Q647,#REF!)*0.8,0)</f>
        <v>45</v>
      </c>
      <c r="S647" s="37">
        <f t="shared" si="18"/>
        <v>36</v>
      </c>
      <c r="T647" s="37">
        <f t="shared" si="19"/>
        <v>84.54</v>
      </c>
    </row>
    <row r="648" spans="1:20">
      <c r="A648" s="38" t="s">
        <v>1588</v>
      </c>
      <c r="B648" s="39" t="s">
        <v>1589</v>
      </c>
      <c r="C648" s="39" t="s">
        <v>1590</v>
      </c>
      <c r="D648" s="46" t="s">
        <v>1591</v>
      </c>
      <c r="E648" s="38" t="s">
        <v>1592</v>
      </c>
      <c r="F648" s="39" t="s">
        <v>1593</v>
      </c>
      <c r="G648" s="40" t="s">
        <v>1594</v>
      </c>
      <c r="H648" s="38" t="s">
        <v>1595</v>
      </c>
      <c r="I648" s="39" t="s">
        <v>1596</v>
      </c>
      <c r="J648" s="40" t="s">
        <v>1594</v>
      </c>
      <c r="K648" s="41" t="s">
        <v>154</v>
      </c>
      <c r="L648" s="42" t="s">
        <v>1597</v>
      </c>
      <c r="M648" s="43" t="s">
        <v>1606</v>
      </c>
      <c r="N648" s="44">
        <v>15</v>
      </c>
      <c r="O648" s="44">
        <v>7</v>
      </c>
      <c r="P648" s="39" t="s">
        <v>57</v>
      </c>
      <c r="Q648" s="78">
        <v>62.2</v>
      </c>
      <c r="R648" s="37">
        <f>ROUNDDOWN(IF(Q648&gt;0,Q648,#REF!)*0.8,0)</f>
        <v>49</v>
      </c>
      <c r="S648" s="37">
        <f t="shared" si="18"/>
        <v>39</v>
      </c>
      <c r="T648" s="37">
        <f t="shared" si="19"/>
        <v>93.3</v>
      </c>
    </row>
    <row r="649" spans="1:20">
      <c r="A649" s="38" t="s">
        <v>1588</v>
      </c>
      <c r="B649" s="39" t="s">
        <v>1589</v>
      </c>
      <c r="C649" s="39" t="s">
        <v>1590</v>
      </c>
      <c r="D649" s="46" t="s">
        <v>1591</v>
      </c>
      <c r="E649" s="38" t="s">
        <v>1592</v>
      </c>
      <c r="F649" s="39" t="s">
        <v>1593</v>
      </c>
      <c r="G649" s="40" t="s">
        <v>1594</v>
      </c>
      <c r="H649" s="38" t="s">
        <v>1595</v>
      </c>
      <c r="I649" s="39" t="s">
        <v>1596</v>
      </c>
      <c r="J649" s="40" t="s">
        <v>1594</v>
      </c>
      <c r="K649" s="41" t="s">
        <v>160</v>
      </c>
      <c r="L649" s="42" t="s">
        <v>1597</v>
      </c>
      <c r="M649" s="43" t="s">
        <v>1607</v>
      </c>
      <c r="N649" s="44">
        <v>15</v>
      </c>
      <c r="O649" s="44">
        <v>7</v>
      </c>
      <c r="P649" s="39" t="s">
        <v>57</v>
      </c>
      <c r="Q649" s="78">
        <v>62.2</v>
      </c>
      <c r="R649" s="37">
        <f>ROUNDDOWN(IF(Q649&gt;0,Q649,#REF!)*0.8,0)</f>
        <v>49</v>
      </c>
      <c r="S649" s="37">
        <f t="shared" si="18"/>
        <v>39</v>
      </c>
      <c r="T649" s="37">
        <f t="shared" si="19"/>
        <v>93.3</v>
      </c>
    </row>
    <row r="650" spans="1:20">
      <c r="A650" s="38" t="s">
        <v>1588</v>
      </c>
      <c r="B650" s="39" t="s">
        <v>1589</v>
      </c>
      <c r="C650" s="39" t="s">
        <v>1590</v>
      </c>
      <c r="D650" s="46" t="s">
        <v>1591</v>
      </c>
      <c r="E650" s="38" t="s">
        <v>1592</v>
      </c>
      <c r="F650" s="39" t="s">
        <v>1593</v>
      </c>
      <c r="G650" s="40" t="s">
        <v>1594</v>
      </c>
      <c r="H650" s="38" t="s">
        <v>1595</v>
      </c>
      <c r="I650" s="39" t="s">
        <v>1596</v>
      </c>
      <c r="J650" s="40" t="s">
        <v>1594</v>
      </c>
      <c r="K650" s="41" t="s">
        <v>162</v>
      </c>
      <c r="L650" s="42" t="s">
        <v>1597</v>
      </c>
      <c r="M650" s="43" t="s">
        <v>1608</v>
      </c>
      <c r="N650" s="44">
        <v>5</v>
      </c>
      <c r="O650" s="44">
        <v>7</v>
      </c>
      <c r="P650" s="39" t="s">
        <v>57</v>
      </c>
      <c r="Q650" s="78">
        <v>62.2</v>
      </c>
      <c r="R650" s="37">
        <f>ROUNDDOWN(IF(Q650&gt;0,Q650,#REF!)*0.8,0)</f>
        <v>49</v>
      </c>
      <c r="S650" s="37">
        <f t="shared" si="18"/>
        <v>39</v>
      </c>
      <c r="T650" s="37">
        <f t="shared" si="19"/>
        <v>93.3</v>
      </c>
    </row>
    <row r="651" spans="1:20">
      <c r="A651" s="38" t="s">
        <v>1588</v>
      </c>
      <c r="B651" s="39" t="s">
        <v>1589</v>
      </c>
      <c r="C651" s="39" t="s">
        <v>1590</v>
      </c>
      <c r="D651" s="46" t="s">
        <v>1591</v>
      </c>
      <c r="E651" s="38" t="s">
        <v>1592</v>
      </c>
      <c r="F651" s="39" t="s">
        <v>1593</v>
      </c>
      <c r="G651" s="40" t="s">
        <v>1594</v>
      </c>
      <c r="H651" s="38" t="s">
        <v>1595</v>
      </c>
      <c r="I651" s="39" t="s">
        <v>1596</v>
      </c>
      <c r="J651" s="40" t="s">
        <v>1594</v>
      </c>
      <c r="K651" s="41" t="s">
        <v>164</v>
      </c>
      <c r="L651" s="42" t="s">
        <v>1597</v>
      </c>
      <c r="M651" s="43" t="s">
        <v>1609</v>
      </c>
      <c r="N651" s="44">
        <v>25</v>
      </c>
      <c r="O651" s="44">
        <v>7</v>
      </c>
      <c r="P651" s="39" t="s">
        <v>57</v>
      </c>
      <c r="Q651" s="78">
        <v>62.2</v>
      </c>
      <c r="R651" s="37">
        <f>ROUNDDOWN(IF(Q651&gt;0,Q651,#REF!)*0.8,0)</f>
        <v>49</v>
      </c>
      <c r="S651" s="37">
        <f t="shared" ref="S651:S714" si="20">ROUNDDOWN(R651*0.8,0)</f>
        <v>39</v>
      </c>
      <c r="T651" s="37">
        <f t="shared" ref="T651:T714" si="21">ROUNDDOWN(Q651*1.5,2)</f>
        <v>93.3</v>
      </c>
    </row>
    <row r="652" spans="1:20">
      <c r="A652" s="38" t="s">
        <v>1588</v>
      </c>
      <c r="B652" s="39" t="s">
        <v>1589</v>
      </c>
      <c r="C652" s="39" t="s">
        <v>1590</v>
      </c>
      <c r="D652" s="46" t="s">
        <v>1591</v>
      </c>
      <c r="E652" s="38" t="s">
        <v>1592</v>
      </c>
      <c r="F652" s="39" t="s">
        <v>1593</v>
      </c>
      <c r="G652" s="40" t="s">
        <v>1594</v>
      </c>
      <c r="H652" s="38" t="s">
        <v>1595</v>
      </c>
      <c r="I652" s="39" t="s">
        <v>1596</v>
      </c>
      <c r="J652" s="40" t="s">
        <v>1594</v>
      </c>
      <c r="K652" s="41" t="s">
        <v>166</v>
      </c>
      <c r="L652" s="42" t="s">
        <v>1597</v>
      </c>
      <c r="M652" s="43" t="s">
        <v>64</v>
      </c>
      <c r="N652" s="44"/>
      <c r="O652" s="44"/>
      <c r="P652" s="39" t="s">
        <v>57</v>
      </c>
      <c r="Q652" s="78">
        <v>62.2</v>
      </c>
      <c r="R652" s="37">
        <f>ROUNDDOWN(IF(Q652&gt;0,Q652,#REF!)*0.8,0)</f>
        <v>49</v>
      </c>
      <c r="S652" s="37">
        <f t="shared" si="20"/>
        <v>39</v>
      </c>
      <c r="T652" s="37">
        <f t="shared" si="21"/>
        <v>93.3</v>
      </c>
    </row>
    <row r="653" spans="1:20">
      <c r="A653" s="38" t="s">
        <v>1588</v>
      </c>
      <c r="B653" s="39" t="s">
        <v>1589</v>
      </c>
      <c r="C653" s="39" t="s">
        <v>1590</v>
      </c>
      <c r="D653" s="46" t="s">
        <v>1591</v>
      </c>
      <c r="E653" s="38" t="s">
        <v>1592</v>
      </c>
      <c r="F653" s="39" t="s">
        <v>1593</v>
      </c>
      <c r="G653" s="40" t="s">
        <v>1594</v>
      </c>
      <c r="H653" s="38" t="s">
        <v>1595</v>
      </c>
      <c r="I653" s="39" t="s">
        <v>1596</v>
      </c>
      <c r="J653" s="40" t="s">
        <v>1594</v>
      </c>
      <c r="K653" s="41" t="s">
        <v>1610</v>
      </c>
      <c r="L653" s="42" t="s">
        <v>1611</v>
      </c>
      <c r="M653" s="43" t="s">
        <v>1612</v>
      </c>
      <c r="N653" s="44">
        <v>5</v>
      </c>
      <c r="O653" s="44">
        <v>8</v>
      </c>
      <c r="P653" s="39" t="s">
        <v>57</v>
      </c>
      <c r="Q653" s="78">
        <v>56.36</v>
      </c>
      <c r="R653" s="37">
        <f>ROUNDDOWN(IF(Q653&gt;0,Q653,#REF!)*0.8,0)</f>
        <v>45</v>
      </c>
      <c r="S653" s="37">
        <f t="shared" si="20"/>
        <v>36</v>
      </c>
      <c r="T653" s="37">
        <f t="shared" si="21"/>
        <v>84.54</v>
      </c>
    </row>
    <row r="654" spans="1:20">
      <c r="A654" s="38" t="s">
        <v>1588</v>
      </c>
      <c r="B654" s="39" t="s">
        <v>1589</v>
      </c>
      <c r="C654" s="39" t="s">
        <v>1590</v>
      </c>
      <c r="D654" s="46" t="s">
        <v>1591</v>
      </c>
      <c r="E654" s="38" t="s">
        <v>1592</v>
      </c>
      <c r="F654" s="39" t="s">
        <v>1593</v>
      </c>
      <c r="G654" s="40" t="s">
        <v>1594</v>
      </c>
      <c r="H654" s="38" t="s">
        <v>1595</v>
      </c>
      <c r="I654" s="39" t="s">
        <v>1596</v>
      </c>
      <c r="J654" s="40" t="s">
        <v>1594</v>
      </c>
      <c r="K654" s="41" t="s">
        <v>1613</v>
      </c>
      <c r="L654" s="87">
        <v>5261</v>
      </c>
      <c r="M654" s="43" t="s">
        <v>1614</v>
      </c>
      <c r="N654" s="44"/>
      <c r="O654" s="44"/>
      <c r="P654" s="39" t="s">
        <v>57</v>
      </c>
      <c r="Q654" s="78">
        <v>56.36</v>
      </c>
      <c r="R654" s="37">
        <f>ROUNDDOWN(IF(Q654&gt;0,Q654,#REF!)*0.8,0)</f>
        <v>45</v>
      </c>
      <c r="S654" s="37">
        <f t="shared" si="20"/>
        <v>36</v>
      </c>
      <c r="T654" s="37">
        <f t="shared" si="21"/>
        <v>84.54</v>
      </c>
    </row>
    <row r="655" spans="1:20">
      <c r="A655" s="38" t="s">
        <v>1588</v>
      </c>
      <c r="B655" s="39" t="s">
        <v>1589</v>
      </c>
      <c r="C655" s="39" t="s">
        <v>1590</v>
      </c>
      <c r="D655" s="46" t="s">
        <v>1591</v>
      </c>
      <c r="E655" s="38" t="s">
        <v>1592</v>
      </c>
      <c r="F655" s="39" t="s">
        <v>1593</v>
      </c>
      <c r="G655" s="40" t="s">
        <v>1594</v>
      </c>
      <c r="H655" s="38" t="s">
        <v>1595</v>
      </c>
      <c r="I655" s="39" t="s">
        <v>1596</v>
      </c>
      <c r="J655" s="40" t="s">
        <v>1594</v>
      </c>
      <c r="K655" s="41" t="s">
        <v>197</v>
      </c>
      <c r="L655" s="42" t="s">
        <v>1597</v>
      </c>
      <c r="M655" s="43" t="s">
        <v>1615</v>
      </c>
      <c r="N655" s="44"/>
      <c r="O655" s="44"/>
      <c r="P655" s="39" t="s">
        <v>57</v>
      </c>
      <c r="Q655" s="78">
        <v>62.2</v>
      </c>
      <c r="R655" s="37">
        <f>ROUNDDOWN(IF(Q655&gt;0,Q655,#REF!)*0.8,0)</f>
        <v>49</v>
      </c>
      <c r="S655" s="37">
        <f t="shared" si="20"/>
        <v>39</v>
      </c>
      <c r="T655" s="37">
        <f t="shared" si="21"/>
        <v>93.3</v>
      </c>
    </row>
    <row r="656" spans="1:20">
      <c r="A656" s="38" t="s">
        <v>1588</v>
      </c>
      <c r="B656" s="39" t="s">
        <v>1589</v>
      </c>
      <c r="C656" s="39" t="s">
        <v>1590</v>
      </c>
      <c r="D656" s="46" t="s">
        <v>1591</v>
      </c>
      <c r="E656" s="38" t="s">
        <v>1592</v>
      </c>
      <c r="F656" s="39" t="s">
        <v>1593</v>
      </c>
      <c r="G656" s="40" t="s">
        <v>1594</v>
      </c>
      <c r="H656" s="38" t="s">
        <v>1595</v>
      </c>
      <c r="I656" s="39" t="s">
        <v>1596</v>
      </c>
      <c r="J656" s="40" t="s">
        <v>1594</v>
      </c>
      <c r="K656" s="41" t="s">
        <v>211</v>
      </c>
      <c r="L656" s="42" t="s">
        <v>1597</v>
      </c>
      <c r="M656" s="43" t="s">
        <v>1616</v>
      </c>
      <c r="N656" s="44">
        <v>15</v>
      </c>
      <c r="O656" s="44">
        <v>7</v>
      </c>
      <c r="P656" s="39" t="s">
        <v>57</v>
      </c>
      <c r="Q656" s="78">
        <v>62.2</v>
      </c>
      <c r="R656" s="37">
        <f>ROUNDDOWN(IF(Q656&gt;0,Q656,#REF!)*0.8,0)</f>
        <v>49</v>
      </c>
      <c r="S656" s="37">
        <f t="shared" si="20"/>
        <v>39</v>
      </c>
      <c r="T656" s="37">
        <f t="shared" si="21"/>
        <v>93.3</v>
      </c>
    </row>
    <row r="657" spans="1:20">
      <c r="A657" s="38" t="s">
        <v>1588</v>
      </c>
      <c r="B657" s="39" t="s">
        <v>1589</v>
      </c>
      <c r="C657" s="39" t="s">
        <v>1590</v>
      </c>
      <c r="D657" s="46" t="s">
        <v>1591</v>
      </c>
      <c r="E657" s="38" t="s">
        <v>1592</v>
      </c>
      <c r="F657" s="39" t="s">
        <v>1593</v>
      </c>
      <c r="G657" s="40" t="s">
        <v>1594</v>
      </c>
      <c r="H657" s="38" t="s">
        <v>1595</v>
      </c>
      <c r="I657" s="39" t="s">
        <v>1596</v>
      </c>
      <c r="J657" s="40" t="s">
        <v>1594</v>
      </c>
      <c r="K657" s="41" t="s">
        <v>1308</v>
      </c>
      <c r="L657" s="42" t="s">
        <v>1597</v>
      </c>
      <c r="M657" s="43" t="s">
        <v>1617</v>
      </c>
      <c r="N657" s="44"/>
      <c r="O657" s="44"/>
      <c r="P657" s="39" t="s">
        <v>57</v>
      </c>
      <c r="Q657" s="78">
        <v>62.2</v>
      </c>
      <c r="R657" s="37">
        <f>ROUNDDOWN(IF(Q657&gt;0,Q657,#REF!)*0.8,0)</f>
        <v>49</v>
      </c>
      <c r="S657" s="37">
        <f t="shared" si="20"/>
        <v>39</v>
      </c>
      <c r="T657" s="37">
        <f t="shared" si="21"/>
        <v>93.3</v>
      </c>
    </row>
    <row r="658" spans="1:20">
      <c r="A658" s="38" t="s">
        <v>1588</v>
      </c>
      <c r="B658" s="39" t="s">
        <v>1589</v>
      </c>
      <c r="C658" s="39" t="s">
        <v>1590</v>
      </c>
      <c r="D658" s="46" t="s">
        <v>1591</v>
      </c>
      <c r="E658" s="38" t="s">
        <v>1592</v>
      </c>
      <c r="F658" s="39" t="s">
        <v>1593</v>
      </c>
      <c r="G658" s="40" t="s">
        <v>1594</v>
      </c>
      <c r="H658" s="38" t="s">
        <v>1595</v>
      </c>
      <c r="I658" s="39" t="s">
        <v>1596</v>
      </c>
      <c r="J658" s="40" t="s">
        <v>1594</v>
      </c>
      <c r="K658" s="88" t="s">
        <v>1618</v>
      </c>
      <c r="L658" s="80">
        <v>5264</v>
      </c>
      <c r="M658" s="81" t="s">
        <v>1619</v>
      </c>
      <c r="N658" s="44"/>
      <c r="O658" s="44"/>
      <c r="P658" s="39" t="s">
        <v>57</v>
      </c>
      <c r="Q658" s="78">
        <v>56.36</v>
      </c>
      <c r="R658" s="37">
        <f>ROUNDDOWN(IF(Q658&gt;0,Q658,#REF!)*0.8,0)</f>
        <v>45</v>
      </c>
      <c r="S658" s="37">
        <f t="shared" si="20"/>
        <v>36</v>
      </c>
      <c r="T658" s="37">
        <f t="shared" si="21"/>
        <v>84.54</v>
      </c>
    </row>
    <row r="659" spans="1:20">
      <c r="A659" s="38" t="s">
        <v>1588</v>
      </c>
      <c r="B659" s="39" t="s">
        <v>1589</v>
      </c>
      <c r="C659" s="39" t="s">
        <v>1590</v>
      </c>
      <c r="D659" s="46" t="s">
        <v>1591</v>
      </c>
      <c r="E659" s="38" t="s">
        <v>1592</v>
      </c>
      <c r="F659" s="39" t="s">
        <v>1593</v>
      </c>
      <c r="G659" s="40" t="s">
        <v>1594</v>
      </c>
      <c r="H659" s="38" t="s">
        <v>1595</v>
      </c>
      <c r="I659" s="39" t="s">
        <v>1596</v>
      </c>
      <c r="J659" s="40" t="s">
        <v>1594</v>
      </c>
      <c r="K659" s="88" t="s">
        <v>1620</v>
      </c>
      <c r="L659" s="80">
        <v>5477</v>
      </c>
      <c r="M659" s="81" t="s">
        <v>1621</v>
      </c>
      <c r="N659" s="44"/>
      <c r="O659" s="44"/>
      <c r="P659" s="39" t="s">
        <v>57</v>
      </c>
      <c r="Q659" s="78">
        <v>66.03</v>
      </c>
      <c r="R659" s="37">
        <f>ROUNDDOWN(IF(Q659&gt;0,Q659,#REF!)*0.8,0)</f>
        <v>52</v>
      </c>
      <c r="S659" s="37">
        <f t="shared" si="20"/>
        <v>41</v>
      </c>
      <c r="T659" s="37">
        <f t="shared" si="21"/>
        <v>99.04</v>
      </c>
    </row>
    <row r="660" spans="1:20">
      <c r="A660" s="38" t="s">
        <v>1588</v>
      </c>
      <c r="B660" s="39" t="s">
        <v>1589</v>
      </c>
      <c r="C660" s="39" t="s">
        <v>1590</v>
      </c>
      <c r="D660" s="46" t="s">
        <v>1591</v>
      </c>
      <c r="E660" s="38" t="s">
        <v>1592</v>
      </c>
      <c r="F660" s="39" t="s">
        <v>1593</v>
      </c>
      <c r="G660" s="40" t="s">
        <v>1594</v>
      </c>
      <c r="H660" s="38" t="s">
        <v>1595</v>
      </c>
      <c r="I660" s="39" t="s">
        <v>1596</v>
      </c>
      <c r="J660" s="40" t="s">
        <v>1594</v>
      </c>
      <c r="K660" s="41" t="s">
        <v>1622</v>
      </c>
      <c r="L660" s="42" t="s">
        <v>1623</v>
      </c>
      <c r="M660" s="43" t="s">
        <v>1624</v>
      </c>
      <c r="N660" s="44">
        <v>15</v>
      </c>
      <c r="O660" s="44">
        <v>7</v>
      </c>
      <c r="P660" s="39" t="s">
        <v>57</v>
      </c>
      <c r="Q660" s="78">
        <v>56.36</v>
      </c>
      <c r="R660" s="37">
        <f>ROUNDDOWN(IF(Q660&gt;0,Q660,#REF!)*0.8,0)</f>
        <v>45</v>
      </c>
      <c r="S660" s="37">
        <f t="shared" si="20"/>
        <v>36</v>
      </c>
      <c r="T660" s="37">
        <f t="shared" si="21"/>
        <v>84.54</v>
      </c>
    </row>
    <row r="661" spans="1:20">
      <c r="A661" s="38" t="s">
        <v>1588</v>
      </c>
      <c r="B661" s="39" t="s">
        <v>1589</v>
      </c>
      <c r="C661" s="39" t="s">
        <v>1590</v>
      </c>
      <c r="D661" s="46" t="s">
        <v>1591</v>
      </c>
      <c r="E661" s="38" t="s">
        <v>1592</v>
      </c>
      <c r="F661" s="39" t="s">
        <v>1593</v>
      </c>
      <c r="G661" s="40" t="s">
        <v>1594</v>
      </c>
      <c r="H661" s="38" t="s">
        <v>1595</v>
      </c>
      <c r="I661" s="39" t="s">
        <v>1596</v>
      </c>
      <c r="J661" s="40" t="s">
        <v>1594</v>
      </c>
      <c r="K661" s="41" t="s">
        <v>1625</v>
      </c>
      <c r="L661" s="42">
        <v>5265</v>
      </c>
      <c r="M661" s="43" t="s">
        <v>1626</v>
      </c>
      <c r="N661" s="44">
        <v>5</v>
      </c>
      <c r="O661" s="44">
        <v>8</v>
      </c>
      <c r="P661" s="39" t="s">
        <v>57</v>
      </c>
      <c r="Q661" s="78">
        <v>56.36</v>
      </c>
      <c r="R661" s="37">
        <f>ROUNDDOWN(IF(Q661&gt;0,Q661,#REF!)*0.8,0)</f>
        <v>45</v>
      </c>
      <c r="S661" s="37">
        <f t="shared" si="20"/>
        <v>36</v>
      </c>
      <c r="T661" s="37">
        <f t="shared" si="21"/>
        <v>84.54</v>
      </c>
    </row>
    <row r="662" spans="1:20">
      <c r="A662" s="38" t="s">
        <v>1588</v>
      </c>
      <c r="B662" s="39" t="s">
        <v>1589</v>
      </c>
      <c r="C662" s="39" t="s">
        <v>1590</v>
      </c>
      <c r="D662" s="46" t="s">
        <v>1591</v>
      </c>
      <c r="E662" s="38" t="s">
        <v>1592</v>
      </c>
      <c r="F662" s="39" t="s">
        <v>1593</v>
      </c>
      <c r="G662" s="40" t="s">
        <v>1594</v>
      </c>
      <c r="H662" s="38" t="s">
        <v>1595</v>
      </c>
      <c r="I662" s="39" t="s">
        <v>1596</v>
      </c>
      <c r="J662" s="40" t="s">
        <v>1594</v>
      </c>
      <c r="K662" s="41" t="s">
        <v>618</v>
      </c>
      <c r="L662" s="42" t="s">
        <v>1597</v>
      </c>
      <c r="M662" s="43" t="s">
        <v>1627</v>
      </c>
      <c r="N662" s="44"/>
      <c r="O662" s="44"/>
      <c r="P662" s="39" t="s">
        <v>57</v>
      </c>
      <c r="Q662" s="78">
        <v>62.2</v>
      </c>
      <c r="R662" s="37">
        <f>ROUNDDOWN(IF(Q662&gt;0,Q662,#REF!)*0.8,0)</f>
        <v>49</v>
      </c>
      <c r="S662" s="37">
        <f t="shared" si="20"/>
        <v>39</v>
      </c>
      <c r="T662" s="37">
        <f t="shared" si="21"/>
        <v>93.3</v>
      </c>
    </row>
    <row r="663" spans="1:20">
      <c r="A663" s="38" t="s">
        <v>1588</v>
      </c>
      <c r="B663" s="39" t="s">
        <v>1589</v>
      </c>
      <c r="C663" s="39" t="s">
        <v>1590</v>
      </c>
      <c r="D663" s="46" t="s">
        <v>1591</v>
      </c>
      <c r="E663" s="38" t="s">
        <v>1592</v>
      </c>
      <c r="F663" s="39" t="s">
        <v>1593</v>
      </c>
      <c r="G663" s="40" t="s">
        <v>1594</v>
      </c>
      <c r="H663" s="38" t="s">
        <v>1595</v>
      </c>
      <c r="I663" s="39" t="s">
        <v>1596</v>
      </c>
      <c r="J663" s="40" t="s">
        <v>1594</v>
      </c>
      <c r="K663" s="41" t="s">
        <v>1628</v>
      </c>
      <c r="L663" s="42" t="s">
        <v>1629</v>
      </c>
      <c r="M663" s="43" t="s">
        <v>1630</v>
      </c>
      <c r="N663" s="44">
        <v>25</v>
      </c>
      <c r="O663" s="44">
        <v>7</v>
      </c>
      <c r="P663" s="39" t="s">
        <v>57</v>
      </c>
      <c r="Q663" s="78">
        <v>56.36</v>
      </c>
      <c r="R663" s="37">
        <f>ROUNDDOWN(IF(Q663&gt;0,Q663,#REF!)*0.8,0)</f>
        <v>45</v>
      </c>
      <c r="S663" s="37">
        <f t="shared" si="20"/>
        <v>36</v>
      </c>
      <c r="T663" s="37">
        <f t="shared" si="21"/>
        <v>84.54</v>
      </c>
    </row>
    <row r="664" spans="1:20">
      <c r="A664" s="38" t="s">
        <v>1588</v>
      </c>
      <c r="B664" s="39" t="s">
        <v>1589</v>
      </c>
      <c r="C664" s="39" t="s">
        <v>1590</v>
      </c>
      <c r="D664" s="46" t="s">
        <v>1591</v>
      </c>
      <c r="E664" s="38" t="s">
        <v>1592</v>
      </c>
      <c r="F664" s="39" t="s">
        <v>1593</v>
      </c>
      <c r="G664" s="40" t="s">
        <v>1594</v>
      </c>
      <c r="H664" s="38" t="s">
        <v>1595</v>
      </c>
      <c r="I664" s="39" t="s">
        <v>1596</v>
      </c>
      <c r="J664" s="40" t="s">
        <v>1594</v>
      </c>
      <c r="K664" s="41" t="s">
        <v>1148</v>
      </c>
      <c r="L664" s="42">
        <v>5275</v>
      </c>
      <c r="M664" s="43" t="s">
        <v>1631</v>
      </c>
      <c r="N664" s="44">
        <v>5</v>
      </c>
      <c r="O664" s="44">
        <v>8</v>
      </c>
      <c r="P664" s="39" t="s">
        <v>57</v>
      </c>
      <c r="Q664" s="78">
        <v>62.2</v>
      </c>
      <c r="R664" s="37">
        <f>ROUNDDOWN(IF(Q664&gt;0,Q664,#REF!)*0.8,0)</f>
        <v>49</v>
      </c>
      <c r="S664" s="37">
        <f t="shared" si="20"/>
        <v>39</v>
      </c>
      <c r="T664" s="37">
        <f t="shared" si="21"/>
        <v>93.3</v>
      </c>
    </row>
    <row r="665" spans="1:20">
      <c r="A665" s="38" t="s">
        <v>1632</v>
      </c>
      <c r="B665" s="39" t="s">
        <v>1633</v>
      </c>
      <c r="C665" s="39" t="s">
        <v>1634</v>
      </c>
      <c r="D665" s="46" t="s">
        <v>1635</v>
      </c>
      <c r="E665" s="38" t="s">
        <v>1636</v>
      </c>
      <c r="F665" s="39" t="s">
        <v>1637</v>
      </c>
      <c r="G665" s="40" t="s">
        <v>1638</v>
      </c>
      <c r="H665" s="38" t="s">
        <v>1639</v>
      </c>
      <c r="I665" s="39" t="s">
        <v>1640</v>
      </c>
      <c r="J665" s="40" t="s">
        <v>1638</v>
      </c>
      <c r="K665" s="41" t="s">
        <v>104</v>
      </c>
      <c r="L665" s="42">
        <v>5237</v>
      </c>
      <c r="M665" s="43" t="s">
        <v>1641</v>
      </c>
      <c r="N665" s="44"/>
      <c r="O665" s="44"/>
      <c r="P665" s="39" t="s">
        <v>57</v>
      </c>
      <c r="Q665" s="78">
        <v>51.88</v>
      </c>
      <c r="R665" s="37">
        <f>ROUNDDOWN(IF(Q665&gt;0,Q665,#REF!)*0.8,0)</f>
        <v>41</v>
      </c>
      <c r="S665" s="37">
        <f t="shared" si="20"/>
        <v>32</v>
      </c>
      <c r="T665" s="37">
        <f t="shared" si="21"/>
        <v>77.819999999999993</v>
      </c>
    </row>
    <row r="666" spans="1:20">
      <c r="A666" s="38" t="s">
        <v>1632</v>
      </c>
      <c r="B666" s="39" t="s">
        <v>1633</v>
      </c>
      <c r="C666" s="39" t="s">
        <v>1634</v>
      </c>
      <c r="D666" s="46" t="s">
        <v>1635</v>
      </c>
      <c r="E666" s="38" t="s">
        <v>1636</v>
      </c>
      <c r="F666" s="39" t="s">
        <v>1637</v>
      </c>
      <c r="G666" s="40" t="s">
        <v>1638</v>
      </c>
      <c r="H666" s="38" t="s">
        <v>1639</v>
      </c>
      <c r="I666" s="39" t="s">
        <v>1640</v>
      </c>
      <c r="J666" s="40" t="s">
        <v>1638</v>
      </c>
      <c r="K666" s="41" t="s">
        <v>630</v>
      </c>
      <c r="L666" s="42" t="s">
        <v>1642</v>
      </c>
      <c r="M666" s="43" t="s">
        <v>1643</v>
      </c>
      <c r="N666" s="44"/>
      <c r="O666" s="44"/>
      <c r="P666" s="39" t="s">
        <v>57</v>
      </c>
      <c r="Q666" s="78">
        <v>48.29</v>
      </c>
      <c r="R666" s="37">
        <f>ROUNDDOWN(IF(Q666&gt;0,Q666,#REF!)*0.8,0)</f>
        <v>38</v>
      </c>
      <c r="S666" s="37">
        <f t="shared" si="20"/>
        <v>30</v>
      </c>
      <c r="T666" s="37">
        <f t="shared" si="21"/>
        <v>72.430000000000007</v>
      </c>
    </row>
    <row r="667" spans="1:20">
      <c r="A667" s="38" t="s">
        <v>1632</v>
      </c>
      <c r="B667" s="39" t="s">
        <v>1633</v>
      </c>
      <c r="C667" s="39" t="s">
        <v>1634</v>
      </c>
      <c r="D667" s="46" t="s">
        <v>1635</v>
      </c>
      <c r="E667" s="38" t="s">
        <v>1636</v>
      </c>
      <c r="F667" s="39" t="s">
        <v>1637</v>
      </c>
      <c r="G667" s="40" t="s">
        <v>1638</v>
      </c>
      <c r="H667" s="38" t="s">
        <v>1639</v>
      </c>
      <c r="I667" s="39" t="s">
        <v>1640</v>
      </c>
      <c r="J667" s="40" t="s">
        <v>1638</v>
      </c>
      <c r="K667" s="41" t="s">
        <v>1644</v>
      </c>
      <c r="L667" s="42" t="s">
        <v>1645</v>
      </c>
      <c r="M667" s="43" t="s">
        <v>1646</v>
      </c>
      <c r="N667" s="44"/>
      <c r="O667" s="44"/>
      <c r="P667" s="39" t="s">
        <v>57</v>
      </c>
      <c r="Q667" s="78">
        <v>52.51</v>
      </c>
      <c r="R667" s="37">
        <f>ROUNDDOWN(IF(Q667&gt;0,Q667,#REF!)*0.8,0)</f>
        <v>42</v>
      </c>
      <c r="S667" s="37">
        <f t="shared" si="20"/>
        <v>33</v>
      </c>
      <c r="T667" s="37">
        <f t="shared" si="21"/>
        <v>78.760000000000005</v>
      </c>
    </row>
    <row r="668" spans="1:20">
      <c r="A668" s="38" t="s">
        <v>1632</v>
      </c>
      <c r="B668" s="39" t="s">
        <v>1633</v>
      </c>
      <c r="C668" s="39" t="s">
        <v>1634</v>
      </c>
      <c r="D668" s="46" t="s">
        <v>1635</v>
      </c>
      <c r="E668" s="38" t="s">
        <v>1636</v>
      </c>
      <c r="F668" s="39" t="s">
        <v>1637</v>
      </c>
      <c r="G668" s="40" t="s">
        <v>1638</v>
      </c>
      <c r="H668" s="38" t="s">
        <v>1639</v>
      </c>
      <c r="I668" s="39" t="s">
        <v>1640</v>
      </c>
      <c r="J668" s="40" t="s">
        <v>1638</v>
      </c>
      <c r="K668" s="41" t="s">
        <v>941</v>
      </c>
      <c r="L668" s="42">
        <v>5288</v>
      </c>
      <c r="M668" s="43" t="s">
        <v>1647</v>
      </c>
      <c r="N668" s="44"/>
      <c r="O668" s="44"/>
      <c r="P668" s="39" t="s">
        <v>57</v>
      </c>
      <c r="Q668" s="78">
        <v>52.31</v>
      </c>
      <c r="R668" s="37">
        <f>ROUNDDOWN(IF(Q668&gt;0,Q668,#REF!)*0.8,0)</f>
        <v>41</v>
      </c>
      <c r="S668" s="37">
        <f t="shared" si="20"/>
        <v>32</v>
      </c>
      <c r="T668" s="37">
        <f t="shared" si="21"/>
        <v>78.459999999999994</v>
      </c>
    </row>
    <row r="669" spans="1:20">
      <c r="A669" s="38" t="s">
        <v>1632</v>
      </c>
      <c r="B669" s="39" t="s">
        <v>1633</v>
      </c>
      <c r="C669" s="39" t="s">
        <v>1634</v>
      </c>
      <c r="D669" s="46" t="s">
        <v>1635</v>
      </c>
      <c r="E669" s="38" t="s">
        <v>1636</v>
      </c>
      <c r="F669" s="39" t="s">
        <v>1637</v>
      </c>
      <c r="G669" s="40" t="s">
        <v>1638</v>
      </c>
      <c r="H669" s="38" t="s">
        <v>1639</v>
      </c>
      <c r="I669" s="39" t="s">
        <v>1640</v>
      </c>
      <c r="J669" s="40" t="s">
        <v>1638</v>
      </c>
      <c r="K669" s="41" t="s">
        <v>1648</v>
      </c>
      <c r="L669" s="42" t="s">
        <v>1645</v>
      </c>
      <c r="M669" s="43" t="s">
        <v>1649</v>
      </c>
      <c r="N669" s="44"/>
      <c r="O669" s="44"/>
      <c r="P669" s="39" t="s">
        <v>57</v>
      </c>
      <c r="Q669" s="78">
        <v>52.51</v>
      </c>
      <c r="R669" s="37">
        <f>ROUNDDOWN(IF(Q669&gt;0,Q669,#REF!)*0.8,0)</f>
        <v>42</v>
      </c>
      <c r="S669" s="37">
        <f t="shared" si="20"/>
        <v>33</v>
      </c>
      <c r="T669" s="37">
        <f t="shared" si="21"/>
        <v>78.760000000000005</v>
      </c>
    </row>
    <row r="670" spans="1:20">
      <c r="A670" s="38" t="s">
        <v>1632</v>
      </c>
      <c r="B670" s="39" t="s">
        <v>1633</v>
      </c>
      <c r="C670" s="39" t="s">
        <v>1634</v>
      </c>
      <c r="D670" s="46" t="s">
        <v>1635</v>
      </c>
      <c r="E670" s="38" t="s">
        <v>1636</v>
      </c>
      <c r="F670" s="39" t="s">
        <v>1637</v>
      </c>
      <c r="G670" s="40" t="s">
        <v>1638</v>
      </c>
      <c r="H670" s="38" t="s">
        <v>1639</v>
      </c>
      <c r="I670" s="39" t="s">
        <v>1640</v>
      </c>
      <c r="J670" s="40" t="s">
        <v>1638</v>
      </c>
      <c r="K670" s="41" t="s">
        <v>1650</v>
      </c>
      <c r="L670" s="42">
        <v>5455</v>
      </c>
      <c r="M670" s="43" t="s">
        <v>1498</v>
      </c>
      <c r="N670" s="44"/>
      <c r="O670" s="44"/>
      <c r="P670" s="39" t="s">
        <v>57</v>
      </c>
      <c r="Q670" s="78">
        <v>9.39</v>
      </c>
      <c r="R670" s="37">
        <f>ROUNDDOWN(IF(Q670&gt;0,Q670,#REF!)*0.8,0)</f>
        <v>7</v>
      </c>
      <c r="S670" s="37">
        <f t="shared" si="20"/>
        <v>5</v>
      </c>
      <c r="T670" s="37">
        <f t="shared" si="21"/>
        <v>14.08</v>
      </c>
    </row>
    <row r="671" spans="1:20">
      <c r="A671" s="38" t="s">
        <v>1632</v>
      </c>
      <c r="B671" s="39" t="s">
        <v>1633</v>
      </c>
      <c r="C671" s="39" t="s">
        <v>1634</v>
      </c>
      <c r="D671" s="46" t="s">
        <v>1635</v>
      </c>
      <c r="E671" s="38" t="s">
        <v>1636</v>
      </c>
      <c r="F671" s="39" t="s">
        <v>1637</v>
      </c>
      <c r="G671" s="40" t="s">
        <v>1638</v>
      </c>
      <c r="H671" s="38" t="s">
        <v>1639</v>
      </c>
      <c r="I671" s="39" t="s">
        <v>1640</v>
      </c>
      <c r="J671" s="40" t="s">
        <v>1638</v>
      </c>
      <c r="K671" s="41" t="s">
        <v>1651</v>
      </c>
      <c r="L671" s="42">
        <v>5287</v>
      </c>
      <c r="M671" s="43" t="s">
        <v>1652</v>
      </c>
      <c r="N671" s="44"/>
      <c r="O671" s="44"/>
      <c r="P671" s="39" t="s">
        <v>57</v>
      </c>
      <c r="Q671" s="78">
        <v>52.51</v>
      </c>
      <c r="R671" s="37">
        <f>ROUNDDOWN(IF(Q671&gt;0,Q671,#REF!)*0.8,0)</f>
        <v>42</v>
      </c>
      <c r="S671" s="37">
        <f t="shared" si="20"/>
        <v>33</v>
      </c>
      <c r="T671" s="37">
        <f t="shared" si="21"/>
        <v>78.760000000000005</v>
      </c>
    </row>
    <row r="672" spans="1:20">
      <c r="A672" s="38" t="s">
        <v>1632</v>
      </c>
      <c r="B672" s="39" t="s">
        <v>1633</v>
      </c>
      <c r="C672" s="39" t="s">
        <v>1634</v>
      </c>
      <c r="D672" s="46" t="s">
        <v>1635</v>
      </c>
      <c r="E672" s="38" t="s">
        <v>1636</v>
      </c>
      <c r="F672" s="39" t="s">
        <v>1637</v>
      </c>
      <c r="G672" s="40" t="s">
        <v>1638</v>
      </c>
      <c r="H672" s="38" t="s">
        <v>1639</v>
      </c>
      <c r="I672" s="39" t="s">
        <v>1640</v>
      </c>
      <c r="J672" s="40" t="s">
        <v>1638</v>
      </c>
      <c r="K672" s="41" t="s">
        <v>632</v>
      </c>
      <c r="L672" s="42">
        <v>5284</v>
      </c>
      <c r="M672" s="43" t="s">
        <v>1653</v>
      </c>
      <c r="N672" s="44"/>
      <c r="O672" s="44"/>
      <c r="P672" s="39" t="s">
        <v>57</v>
      </c>
      <c r="Q672" s="78">
        <v>48.29</v>
      </c>
      <c r="R672" s="37">
        <f>ROUNDDOWN(IF(Q672&gt;0,Q672,#REF!)*0.8,0)</f>
        <v>38</v>
      </c>
      <c r="S672" s="37">
        <f t="shared" si="20"/>
        <v>30</v>
      </c>
      <c r="T672" s="37">
        <f t="shared" si="21"/>
        <v>72.430000000000007</v>
      </c>
    </row>
    <row r="673" spans="1:20">
      <c r="A673" s="38" t="s">
        <v>1632</v>
      </c>
      <c r="B673" s="39" t="s">
        <v>1633</v>
      </c>
      <c r="C673" s="39" t="s">
        <v>1634</v>
      </c>
      <c r="D673" s="46" t="s">
        <v>1635</v>
      </c>
      <c r="E673" s="38" t="s">
        <v>1636</v>
      </c>
      <c r="F673" s="39" t="s">
        <v>1637</v>
      </c>
      <c r="G673" s="40" t="s">
        <v>1638</v>
      </c>
      <c r="H673" s="38" t="s">
        <v>1639</v>
      </c>
      <c r="I673" s="39" t="s">
        <v>1640</v>
      </c>
      <c r="J673" s="40" t="s">
        <v>1638</v>
      </c>
      <c r="K673" s="41" t="s">
        <v>1654</v>
      </c>
      <c r="L673" s="42">
        <v>5288</v>
      </c>
      <c r="M673" s="43" t="s">
        <v>1655</v>
      </c>
      <c r="N673" s="44"/>
      <c r="O673" s="44"/>
      <c r="P673" s="39" t="s">
        <v>57</v>
      </c>
      <c r="Q673" s="78">
        <v>52.31</v>
      </c>
      <c r="R673" s="37">
        <f>ROUNDDOWN(IF(Q673&gt;0,Q673,#REF!)*0.8,0)</f>
        <v>41</v>
      </c>
      <c r="S673" s="37">
        <f t="shared" si="20"/>
        <v>32</v>
      </c>
      <c r="T673" s="37">
        <f t="shared" si="21"/>
        <v>78.459999999999994</v>
      </c>
    </row>
    <row r="674" spans="1:20">
      <c r="A674" s="38" t="s">
        <v>1632</v>
      </c>
      <c r="B674" s="39" t="s">
        <v>1633</v>
      </c>
      <c r="C674" s="39" t="s">
        <v>1634</v>
      </c>
      <c r="D674" s="46" t="s">
        <v>1635</v>
      </c>
      <c r="E674" s="38" t="s">
        <v>1636</v>
      </c>
      <c r="F674" s="39" t="s">
        <v>1637</v>
      </c>
      <c r="G674" s="40" t="s">
        <v>1638</v>
      </c>
      <c r="H674" s="38" t="s">
        <v>1639</v>
      </c>
      <c r="I674" s="39" t="s">
        <v>1640</v>
      </c>
      <c r="J674" s="40" t="s">
        <v>1638</v>
      </c>
      <c r="K674" s="41" t="s">
        <v>1656</v>
      </c>
      <c r="L674" s="42">
        <v>5285</v>
      </c>
      <c r="M674" s="43" t="s">
        <v>1657</v>
      </c>
      <c r="N674" s="44"/>
      <c r="O674" s="44"/>
      <c r="P674" s="39" t="s">
        <v>57</v>
      </c>
      <c r="Q674" s="78">
        <v>48.6</v>
      </c>
      <c r="R674" s="37">
        <f>ROUNDDOWN(IF(Q674&gt;0,Q674,#REF!)*0.8,0)</f>
        <v>38</v>
      </c>
      <c r="S674" s="37">
        <f t="shared" si="20"/>
        <v>30</v>
      </c>
      <c r="T674" s="37">
        <f t="shared" si="21"/>
        <v>72.900000000000006</v>
      </c>
    </row>
    <row r="675" spans="1:20">
      <c r="A675" s="38" t="s">
        <v>1632</v>
      </c>
      <c r="B675" s="39" t="s">
        <v>1633</v>
      </c>
      <c r="C675" s="39" t="s">
        <v>1634</v>
      </c>
      <c r="D675" s="46" t="s">
        <v>1635</v>
      </c>
      <c r="E675" s="38" t="s">
        <v>1636</v>
      </c>
      <c r="F675" s="39" t="s">
        <v>1637</v>
      </c>
      <c r="G675" s="40" t="s">
        <v>1638</v>
      </c>
      <c r="H675" s="38" t="s">
        <v>1639</v>
      </c>
      <c r="I675" s="39" t="s">
        <v>1640</v>
      </c>
      <c r="J675" s="40" t="s">
        <v>1638</v>
      </c>
      <c r="K675" s="41" t="s">
        <v>160</v>
      </c>
      <c r="L675" s="42">
        <v>5238</v>
      </c>
      <c r="M675" s="43" t="s">
        <v>1658</v>
      </c>
      <c r="N675" s="44">
        <v>25</v>
      </c>
      <c r="O675" s="44">
        <v>8</v>
      </c>
      <c r="P675" s="39" t="s">
        <v>57</v>
      </c>
      <c r="Q675" s="78">
        <v>42.87</v>
      </c>
      <c r="R675" s="37">
        <f>ROUNDDOWN(IF(Q675&gt;0,Q675,#REF!)*0.8,0)</f>
        <v>34</v>
      </c>
      <c r="S675" s="37">
        <f t="shared" si="20"/>
        <v>27</v>
      </c>
      <c r="T675" s="37">
        <f t="shared" si="21"/>
        <v>64.3</v>
      </c>
    </row>
    <row r="676" spans="1:20">
      <c r="A676" s="38" t="s">
        <v>1632</v>
      </c>
      <c r="B676" s="39" t="s">
        <v>1633</v>
      </c>
      <c r="C676" s="39" t="s">
        <v>1634</v>
      </c>
      <c r="D676" s="46" t="s">
        <v>1635</v>
      </c>
      <c r="E676" s="38" t="s">
        <v>1636</v>
      </c>
      <c r="F676" s="39" t="s">
        <v>1637</v>
      </c>
      <c r="G676" s="40" t="s">
        <v>1638</v>
      </c>
      <c r="H676" s="38" t="s">
        <v>1639</v>
      </c>
      <c r="I676" s="39" t="s">
        <v>1640</v>
      </c>
      <c r="J676" s="40" t="s">
        <v>1638</v>
      </c>
      <c r="K676" s="41" t="s">
        <v>1334</v>
      </c>
      <c r="L676" s="42" t="s">
        <v>1659</v>
      </c>
      <c r="M676" s="43" t="s">
        <v>1660</v>
      </c>
      <c r="N676" s="44"/>
      <c r="O676" s="44"/>
      <c r="P676" s="39" t="s">
        <v>57</v>
      </c>
      <c r="Q676" s="78">
        <v>48.6</v>
      </c>
      <c r="R676" s="37">
        <f>ROUNDDOWN(IF(Q676&gt;0,Q676,#REF!)*0.8,0)</f>
        <v>38</v>
      </c>
      <c r="S676" s="37">
        <f t="shared" si="20"/>
        <v>30</v>
      </c>
      <c r="T676" s="37">
        <f t="shared" si="21"/>
        <v>72.900000000000006</v>
      </c>
    </row>
    <row r="677" spans="1:20">
      <c r="A677" s="38" t="s">
        <v>1632</v>
      </c>
      <c r="B677" s="39" t="s">
        <v>1633</v>
      </c>
      <c r="C677" s="39" t="s">
        <v>1634</v>
      </c>
      <c r="D677" s="46" t="s">
        <v>1635</v>
      </c>
      <c r="E677" s="38" t="s">
        <v>1636</v>
      </c>
      <c r="F677" s="39" t="s">
        <v>1637</v>
      </c>
      <c r="G677" s="40" t="s">
        <v>1638</v>
      </c>
      <c r="H677" s="38" t="s">
        <v>1639</v>
      </c>
      <c r="I677" s="39" t="s">
        <v>1640</v>
      </c>
      <c r="J677" s="40" t="s">
        <v>1638</v>
      </c>
      <c r="K677" s="41" t="s">
        <v>231</v>
      </c>
      <c r="L677" s="42" t="s">
        <v>1661</v>
      </c>
      <c r="M677" s="43" t="s">
        <v>1662</v>
      </c>
      <c r="N677" s="44">
        <v>5</v>
      </c>
      <c r="O677" s="44">
        <v>8</v>
      </c>
      <c r="P677" s="39" t="s">
        <v>57</v>
      </c>
      <c r="Q677" s="78">
        <v>51.88</v>
      </c>
      <c r="R677" s="37">
        <f>ROUNDDOWN(IF(Q677&gt;0,Q677,#REF!)*0.8,0)</f>
        <v>41</v>
      </c>
      <c r="S677" s="37">
        <f t="shared" si="20"/>
        <v>32</v>
      </c>
      <c r="T677" s="37">
        <f t="shared" si="21"/>
        <v>77.819999999999993</v>
      </c>
    </row>
    <row r="678" spans="1:20">
      <c r="A678" s="38" t="s">
        <v>1632</v>
      </c>
      <c r="B678" s="39" t="s">
        <v>1633</v>
      </c>
      <c r="C678" s="39" t="s">
        <v>1634</v>
      </c>
      <c r="D678" s="46" t="s">
        <v>1635</v>
      </c>
      <c r="E678" s="38" t="s">
        <v>1636</v>
      </c>
      <c r="F678" s="39" t="s">
        <v>1637</v>
      </c>
      <c r="G678" s="40" t="s">
        <v>1638</v>
      </c>
      <c r="H678" s="38" t="s">
        <v>1639</v>
      </c>
      <c r="I678" s="39" t="s">
        <v>1640</v>
      </c>
      <c r="J678" s="40" t="s">
        <v>1638</v>
      </c>
      <c r="K678" s="41" t="s">
        <v>107</v>
      </c>
      <c r="L678" s="42" t="s">
        <v>1661</v>
      </c>
      <c r="M678" s="43" t="s">
        <v>1663</v>
      </c>
      <c r="N678" s="44">
        <v>15</v>
      </c>
      <c r="O678" s="44">
        <v>8</v>
      </c>
      <c r="P678" s="39" t="s">
        <v>57</v>
      </c>
      <c r="Q678" s="78">
        <v>51.88</v>
      </c>
      <c r="R678" s="37">
        <f>ROUNDDOWN(IF(Q678&gt;0,Q678,#REF!)*0.8,0)</f>
        <v>41</v>
      </c>
      <c r="S678" s="37">
        <f t="shared" si="20"/>
        <v>32</v>
      </c>
      <c r="T678" s="37">
        <f t="shared" si="21"/>
        <v>77.819999999999993</v>
      </c>
    </row>
    <row r="679" spans="1:20">
      <c r="A679" s="38" t="s">
        <v>1632</v>
      </c>
      <c r="B679" s="39" t="s">
        <v>1633</v>
      </c>
      <c r="C679" s="39" t="s">
        <v>1634</v>
      </c>
      <c r="D679" s="46" t="s">
        <v>1635</v>
      </c>
      <c r="E679" s="38" t="s">
        <v>1636</v>
      </c>
      <c r="F679" s="39" t="s">
        <v>1637</v>
      </c>
      <c r="G679" s="40" t="s">
        <v>1638</v>
      </c>
      <c r="H679" s="38" t="s">
        <v>1639</v>
      </c>
      <c r="I679" s="39" t="s">
        <v>1640</v>
      </c>
      <c r="J679" s="40" t="s">
        <v>1638</v>
      </c>
      <c r="K679" s="41" t="s">
        <v>164</v>
      </c>
      <c r="L679" s="42" t="s">
        <v>1664</v>
      </c>
      <c r="M679" s="43" t="s">
        <v>1665</v>
      </c>
      <c r="N679" s="44">
        <v>5</v>
      </c>
      <c r="O679" s="44">
        <v>9</v>
      </c>
      <c r="P679" s="39" t="s">
        <v>57</v>
      </c>
      <c r="Q679" s="78">
        <v>42.87</v>
      </c>
      <c r="R679" s="37">
        <f>ROUNDDOWN(IF(Q679&gt;0,Q679,#REF!)*0.8,0)</f>
        <v>34</v>
      </c>
      <c r="S679" s="37">
        <f t="shared" si="20"/>
        <v>27</v>
      </c>
      <c r="T679" s="37">
        <f t="shared" si="21"/>
        <v>64.3</v>
      </c>
    </row>
    <row r="680" spans="1:20">
      <c r="A680" s="38" t="s">
        <v>1632</v>
      </c>
      <c r="B680" s="39" t="s">
        <v>1633</v>
      </c>
      <c r="C680" s="39" t="s">
        <v>1634</v>
      </c>
      <c r="D680" s="46" t="s">
        <v>1635</v>
      </c>
      <c r="E680" s="38" t="s">
        <v>1636</v>
      </c>
      <c r="F680" s="39" t="s">
        <v>1637</v>
      </c>
      <c r="G680" s="40" t="s">
        <v>1638</v>
      </c>
      <c r="H680" s="38" t="s">
        <v>1639</v>
      </c>
      <c r="I680" s="39" t="s">
        <v>1640</v>
      </c>
      <c r="J680" s="40" t="s">
        <v>1638</v>
      </c>
      <c r="K680" s="41" t="s">
        <v>1666</v>
      </c>
      <c r="L680" s="42" t="s">
        <v>1667</v>
      </c>
      <c r="M680" s="43" t="s">
        <v>1668</v>
      </c>
      <c r="N680" s="44"/>
      <c r="O680" s="44"/>
      <c r="P680" s="39" t="s">
        <v>57</v>
      </c>
      <c r="Q680" s="78">
        <v>52.31</v>
      </c>
      <c r="R680" s="37">
        <f>ROUNDDOWN(IF(Q680&gt;0,Q680,#REF!)*0.8,0)</f>
        <v>41</v>
      </c>
      <c r="S680" s="37">
        <f t="shared" si="20"/>
        <v>32</v>
      </c>
      <c r="T680" s="37">
        <f t="shared" si="21"/>
        <v>78.459999999999994</v>
      </c>
    </row>
    <row r="681" spans="1:20">
      <c r="A681" s="38" t="s">
        <v>1632</v>
      </c>
      <c r="B681" s="39" t="s">
        <v>1633</v>
      </c>
      <c r="C681" s="39" t="s">
        <v>1634</v>
      </c>
      <c r="D681" s="46" t="s">
        <v>1635</v>
      </c>
      <c r="E681" s="38" t="s">
        <v>1636</v>
      </c>
      <c r="F681" s="39" t="s">
        <v>1637</v>
      </c>
      <c r="G681" s="40" t="s">
        <v>1638</v>
      </c>
      <c r="H681" s="38" t="s">
        <v>1639</v>
      </c>
      <c r="I681" s="39" t="s">
        <v>1640</v>
      </c>
      <c r="J681" s="40" t="s">
        <v>1638</v>
      </c>
      <c r="K681" s="41" t="s">
        <v>1669</v>
      </c>
      <c r="L681" s="42">
        <v>5288</v>
      </c>
      <c r="M681" s="43" t="s">
        <v>1670</v>
      </c>
      <c r="N681" s="44"/>
      <c r="O681" s="44"/>
      <c r="P681" s="39" t="s">
        <v>57</v>
      </c>
      <c r="Q681" s="78">
        <v>52.31</v>
      </c>
      <c r="R681" s="37">
        <f>ROUNDDOWN(IF(Q681&gt;0,Q681,#REF!)*0.8,0)</f>
        <v>41</v>
      </c>
      <c r="S681" s="37">
        <f t="shared" si="20"/>
        <v>32</v>
      </c>
      <c r="T681" s="37">
        <f t="shared" si="21"/>
        <v>78.459999999999994</v>
      </c>
    </row>
    <row r="682" spans="1:20">
      <c r="A682" s="38" t="s">
        <v>1632</v>
      </c>
      <c r="B682" s="39" t="s">
        <v>1633</v>
      </c>
      <c r="C682" s="39" t="s">
        <v>1634</v>
      </c>
      <c r="D682" s="46" t="s">
        <v>1635</v>
      </c>
      <c r="E682" s="38" t="s">
        <v>1636</v>
      </c>
      <c r="F682" s="39" t="s">
        <v>1637</v>
      </c>
      <c r="G682" s="40" t="s">
        <v>1638</v>
      </c>
      <c r="H682" s="38" t="s">
        <v>1639</v>
      </c>
      <c r="I682" s="39" t="s">
        <v>1640</v>
      </c>
      <c r="J682" s="40" t="s">
        <v>1638</v>
      </c>
      <c r="K682" s="41" t="s">
        <v>1158</v>
      </c>
      <c r="L682" s="42" t="s">
        <v>1642</v>
      </c>
      <c r="M682" s="43" t="s">
        <v>1671</v>
      </c>
      <c r="N682" s="44"/>
      <c r="O682" s="44"/>
      <c r="P682" s="39" t="s">
        <v>57</v>
      </c>
      <c r="Q682" s="78">
        <v>48.29</v>
      </c>
      <c r="R682" s="37">
        <f>ROUNDDOWN(IF(Q682&gt;0,Q682,#REF!)*0.8,0)</f>
        <v>38</v>
      </c>
      <c r="S682" s="37">
        <f t="shared" si="20"/>
        <v>30</v>
      </c>
      <c r="T682" s="37">
        <f t="shared" si="21"/>
        <v>72.430000000000007</v>
      </c>
    </row>
    <row r="683" spans="1:20">
      <c r="A683" s="38" t="s">
        <v>1632</v>
      </c>
      <c r="B683" s="39" t="s">
        <v>1633</v>
      </c>
      <c r="C683" s="39" t="s">
        <v>1634</v>
      </c>
      <c r="D683" s="46" t="s">
        <v>1635</v>
      </c>
      <c r="E683" s="38" t="s">
        <v>1636</v>
      </c>
      <c r="F683" s="39" t="s">
        <v>1637</v>
      </c>
      <c r="G683" s="40" t="s">
        <v>1638</v>
      </c>
      <c r="H683" s="38" t="s">
        <v>1639</v>
      </c>
      <c r="I683" s="39" t="s">
        <v>1640</v>
      </c>
      <c r="J683" s="40" t="s">
        <v>1638</v>
      </c>
      <c r="K683" s="41" t="s">
        <v>369</v>
      </c>
      <c r="L683" s="42" t="s">
        <v>1659</v>
      </c>
      <c r="M683" s="43" t="s">
        <v>1672</v>
      </c>
      <c r="N683" s="44"/>
      <c r="O683" s="44"/>
      <c r="P683" s="39" t="s">
        <v>57</v>
      </c>
      <c r="Q683" s="78">
        <v>48.6</v>
      </c>
      <c r="R683" s="37">
        <f>ROUNDDOWN(IF(Q683&gt;0,Q683,#REF!)*0.8,0)</f>
        <v>38</v>
      </c>
      <c r="S683" s="37">
        <f t="shared" si="20"/>
        <v>30</v>
      </c>
      <c r="T683" s="37">
        <f t="shared" si="21"/>
        <v>72.900000000000006</v>
      </c>
    </row>
    <row r="684" spans="1:20">
      <c r="A684" s="38" t="s">
        <v>1632</v>
      </c>
      <c r="B684" s="39" t="s">
        <v>1633</v>
      </c>
      <c r="C684" s="39" t="s">
        <v>1634</v>
      </c>
      <c r="D684" s="46" t="s">
        <v>1635</v>
      </c>
      <c r="E684" s="38" t="s">
        <v>1636</v>
      </c>
      <c r="F684" s="39" t="s">
        <v>1637</v>
      </c>
      <c r="G684" s="40" t="s">
        <v>1638</v>
      </c>
      <c r="H684" s="38" t="s">
        <v>1639</v>
      </c>
      <c r="I684" s="39" t="s">
        <v>1640</v>
      </c>
      <c r="J684" s="40" t="s">
        <v>1638</v>
      </c>
      <c r="K684" s="41" t="s">
        <v>1673</v>
      </c>
      <c r="L684" s="42">
        <v>5288</v>
      </c>
      <c r="M684" s="43" t="s">
        <v>1674</v>
      </c>
      <c r="N684" s="44"/>
      <c r="O684" s="44"/>
      <c r="P684" s="39" t="s">
        <v>57</v>
      </c>
      <c r="Q684" s="78">
        <v>52.31</v>
      </c>
      <c r="R684" s="37">
        <f>ROUNDDOWN(IF(Q684&gt;0,Q684,#REF!)*0.8,0)</f>
        <v>41</v>
      </c>
      <c r="S684" s="37">
        <f t="shared" si="20"/>
        <v>32</v>
      </c>
      <c r="T684" s="37">
        <f t="shared" si="21"/>
        <v>78.459999999999994</v>
      </c>
    </row>
    <row r="685" spans="1:20">
      <c r="A685" s="38" t="s">
        <v>1632</v>
      </c>
      <c r="B685" s="39" t="s">
        <v>1633</v>
      </c>
      <c r="C685" s="39" t="s">
        <v>1634</v>
      </c>
      <c r="D685" s="46" t="s">
        <v>1635</v>
      </c>
      <c r="E685" s="38" t="s">
        <v>1636</v>
      </c>
      <c r="F685" s="39" t="s">
        <v>1637</v>
      </c>
      <c r="G685" s="40" t="s">
        <v>1638</v>
      </c>
      <c r="H685" s="38" t="s">
        <v>1639</v>
      </c>
      <c r="I685" s="39" t="s">
        <v>1640</v>
      </c>
      <c r="J685" s="40" t="s">
        <v>1638</v>
      </c>
      <c r="K685" s="41" t="s">
        <v>1675</v>
      </c>
      <c r="L685" s="42" t="s">
        <v>1659</v>
      </c>
      <c r="M685" s="43" t="s">
        <v>1676</v>
      </c>
      <c r="N685" s="44"/>
      <c r="O685" s="44"/>
      <c r="P685" s="39" t="s">
        <v>57</v>
      </c>
      <c r="Q685" s="78">
        <v>48.6</v>
      </c>
      <c r="R685" s="37">
        <f>ROUNDDOWN(IF(Q685&gt;0,Q685,#REF!)*0.8,0)</f>
        <v>38</v>
      </c>
      <c r="S685" s="37">
        <f t="shared" si="20"/>
        <v>30</v>
      </c>
      <c r="T685" s="37">
        <f t="shared" si="21"/>
        <v>72.900000000000006</v>
      </c>
    </row>
    <row r="686" spans="1:20">
      <c r="A686" s="38" t="s">
        <v>1632</v>
      </c>
      <c r="B686" s="39" t="s">
        <v>1633</v>
      </c>
      <c r="C686" s="39" t="s">
        <v>1634</v>
      </c>
      <c r="D686" s="46" t="s">
        <v>1635</v>
      </c>
      <c r="E686" s="38" t="s">
        <v>1636</v>
      </c>
      <c r="F686" s="39" t="s">
        <v>1637</v>
      </c>
      <c r="G686" s="40" t="s">
        <v>1638</v>
      </c>
      <c r="H686" s="38" t="s">
        <v>1639</v>
      </c>
      <c r="I686" s="39" t="s">
        <v>1640</v>
      </c>
      <c r="J686" s="40" t="s">
        <v>1638</v>
      </c>
      <c r="K686" s="41" t="s">
        <v>118</v>
      </c>
      <c r="L686" s="42" t="s">
        <v>1661</v>
      </c>
      <c r="M686" s="43" t="s">
        <v>1677</v>
      </c>
      <c r="N686" s="44">
        <v>25</v>
      </c>
      <c r="O686" s="44">
        <v>7</v>
      </c>
      <c r="P686" s="39" t="s">
        <v>57</v>
      </c>
      <c r="Q686" s="78">
        <v>51.88</v>
      </c>
      <c r="R686" s="37">
        <f>ROUNDDOWN(IF(Q686&gt;0,Q686,#REF!)*0.8,0)</f>
        <v>41</v>
      </c>
      <c r="S686" s="37">
        <f t="shared" si="20"/>
        <v>32</v>
      </c>
      <c r="T686" s="37">
        <f t="shared" si="21"/>
        <v>77.819999999999993</v>
      </c>
    </row>
    <row r="687" spans="1:20">
      <c r="A687" s="38" t="s">
        <v>1632</v>
      </c>
      <c r="B687" s="39" t="s">
        <v>1633</v>
      </c>
      <c r="C687" s="39" t="s">
        <v>1634</v>
      </c>
      <c r="D687" s="46" t="s">
        <v>1635</v>
      </c>
      <c r="E687" s="38" t="s">
        <v>1636</v>
      </c>
      <c r="F687" s="39" t="s">
        <v>1637</v>
      </c>
      <c r="G687" s="40" t="s">
        <v>1638</v>
      </c>
      <c r="H687" s="38" t="s">
        <v>1639</v>
      </c>
      <c r="I687" s="39" t="s">
        <v>1640</v>
      </c>
      <c r="J687" s="40" t="s">
        <v>1638</v>
      </c>
      <c r="K687" s="41" t="s">
        <v>1678</v>
      </c>
      <c r="L687" s="42" t="s">
        <v>1645</v>
      </c>
      <c r="M687" s="43" t="s">
        <v>1679</v>
      </c>
      <c r="N687" s="44"/>
      <c r="O687" s="44"/>
      <c r="P687" s="39" t="s">
        <v>57</v>
      </c>
      <c r="Q687" s="78">
        <v>52.51</v>
      </c>
      <c r="R687" s="37">
        <f>ROUNDDOWN(IF(Q687&gt;0,Q687,#REF!)*0.8,0)</f>
        <v>42</v>
      </c>
      <c r="S687" s="37">
        <f t="shared" si="20"/>
        <v>33</v>
      </c>
      <c r="T687" s="37">
        <f t="shared" si="21"/>
        <v>78.760000000000005</v>
      </c>
    </row>
    <row r="688" spans="1:20">
      <c r="A688" s="38" t="s">
        <v>1632</v>
      </c>
      <c r="B688" s="39" t="s">
        <v>1633</v>
      </c>
      <c r="C688" s="39" t="s">
        <v>1634</v>
      </c>
      <c r="D688" s="46" t="s">
        <v>1635</v>
      </c>
      <c r="E688" s="38" t="s">
        <v>1636</v>
      </c>
      <c r="F688" s="39" t="s">
        <v>1637</v>
      </c>
      <c r="G688" s="40" t="s">
        <v>1638</v>
      </c>
      <c r="H688" s="38" t="s">
        <v>1639</v>
      </c>
      <c r="I688" s="39" t="s">
        <v>1640</v>
      </c>
      <c r="J688" s="40" t="s">
        <v>1638</v>
      </c>
      <c r="K688" s="41" t="s">
        <v>1544</v>
      </c>
      <c r="L688" s="42" t="s">
        <v>1659</v>
      </c>
      <c r="M688" s="43" t="s">
        <v>1680</v>
      </c>
      <c r="N688" s="44"/>
      <c r="O688" s="44"/>
      <c r="P688" s="39" t="s">
        <v>57</v>
      </c>
      <c r="Q688" s="78">
        <v>48.6</v>
      </c>
      <c r="R688" s="37">
        <f>ROUNDDOWN(IF(Q688&gt;0,Q688,#REF!)*0.8,0)</f>
        <v>38</v>
      </c>
      <c r="S688" s="37">
        <f t="shared" si="20"/>
        <v>30</v>
      </c>
      <c r="T688" s="37">
        <f t="shared" si="21"/>
        <v>72.900000000000006</v>
      </c>
    </row>
    <row r="689" spans="1:20">
      <c r="A689" s="38" t="s">
        <v>1632</v>
      </c>
      <c r="B689" s="39" t="s">
        <v>1633</v>
      </c>
      <c r="C689" s="39" t="s">
        <v>1634</v>
      </c>
      <c r="D689" s="46" t="s">
        <v>1635</v>
      </c>
      <c r="E689" s="38" t="s">
        <v>1636</v>
      </c>
      <c r="F689" s="39" t="s">
        <v>1637</v>
      </c>
      <c r="G689" s="40" t="s">
        <v>1638</v>
      </c>
      <c r="H689" s="38" t="s">
        <v>1639</v>
      </c>
      <c r="I689" s="39" t="s">
        <v>1640</v>
      </c>
      <c r="J689" s="40" t="s">
        <v>1638</v>
      </c>
      <c r="K689" s="41" t="s">
        <v>1417</v>
      </c>
      <c r="L689" s="42" t="s">
        <v>1642</v>
      </c>
      <c r="M689" s="43" t="s">
        <v>1681</v>
      </c>
      <c r="N689" s="44"/>
      <c r="O689" s="44"/>
      <c r="P689" s="39" t="s">
        <v>57</v>
      </c>
      <c r="Q689" s="78">
        <v>48.29</v>
      </c>
      <c r="R689" s="37">
        <f>ROUNDDOWN(IF(Q689&gt;0,Q689,#REF!)*0.8,0)</f>
        <v>38</v>
      </c>
      <c r="S689" s="37">
        <f t="shared" si="20"/>
        <v>30</v>
      </c>
      <c r="T689" s="37">
        <f t="shared" si="21"/>
        <v>72.430000000000007</v>
      </c>
    </row>
    <row r="690" spans="1:20">
      <c r="A690" s="38" t="s">
        <v>1632</v>
      </c>
      <c r="B690" s="39" t="s">
        <v>1633</v>
      </c>
      <c r="C690" s="39" t="s">
        <v>1634</v>
      </c>
      <c r="D690" s="46" t="s">
        <v>1635</v>
      </c>
      <c r="E690" s="38" t="s">
        <v>1636</v>
      </c>
      <c r="F690" s="39" t="s">
        <v>1637</v>
      </c>
      <c r="G690" s="40" t="s">
        <v>1638</v>
      </c>
      <c r="H690" s="38" t="s">
        <v>1639</v>
      </c>
      <c r="I690" s="39" t="s">
        <v>1640</v>
      </c>
      <c r="J690" s="40" t="s">
        <v>1638</v>
      </c>
      <c r="K690" s="41" t="s">
        <v>1682</v>
      </c>
      <c r="L690" s="42" t="s">
        <v>1667</v>
      </c>
      <c r="M690" s="43" t="s">
        <v>1683</v>
      </c>
      <c r="N690" s="44"/>
      <c r="O690" s="44"/>
      <c r="P690" s="39" t="s">
        <v>57</v>
      </c>
      <c r="Q690" s="78">
        <v>52.31</v>
      </c>
      <c r="R690" s="37">
        <f>ROUNDDOWN(IF(Q690&gt;0,Q690,#REF!)*0.8,0)</f>
        <v>41</v>
      </c>
      <c r="S690" s="37">
        <f t="shared" si="20"/>
        <v>32</v>
      </c>
      <c r="T690" s="37">
        <f t="shared" si="21"/>
        <v>78.459999999999994</v>
      </c>
    </row>
    <row r="691" spans="1:20">
      <c r="A691" s="38" t="s">
        <v>1632</v>
      </c>
      <c r="B691" s="39" t="s">
        <v>1633</v>
      </c>
      <c r="C691" s="39" t="s">
        <v>1634</v>
      </c>
      <c r="D691" s="46" t="s">
        <v>1635</v>
      </c>
      <c r="E691" s="38" t="s">
        <v>1636</v>
      </c>
      <c r="F691" s="39" t="s">
        <v>1637</v>
      </c>
      <c r="G691" s="40" t="s">
        <v>1638</v>
      </c>
      <c r="H691" s="38" t="s">
        <v>1639</v>
      </c>
      <c r="I691" s="39" t="s">
        <v>1640</v>
      </c>
      <c r="J691" s="40" t="s">
        <v>1638</v>
      </c>
      <c r="K691" s="41" t="s">
        <v>1162</v>
      </c>
      <c r="L691" s="42" t="s">
        <v>1642</v>
      </c>
      <c r="M691" s="43" t="s">
        <v>1684</v>
      </c>
      <c r="N691" s="44"/>
      <c r="O691" s="44"/>
      <c r="P691" s="39" t="s">
        <v>57</v>
      </c>
      <c r="Q691" s="78">
        <v>48.29</v>
      </c>
      <c r="R691" s="37">
        <f>ROUNDDOWN(IF(Q691&gt;0,Q691,#REF!)*0.8,0)</f>
        <v>38</v>
      </c>
      <c r="S691" s="37">
        <f t="shared" si="20"/>
        <v>30</v>
      </c>
      <c r="T691" s="37">
        <f t="shared" si="21"/>
        <v>72.430000000000007</v>
      </c>
    </row>
    <row r="692" spans="1:20">
      <c r="A692" s="38" t="s">
        <v>1632</v>
      </c>
      <c r="B692" s="39" t="s">
        <v>1633</v>
      </c>
      <c r="C692" s="39" t="s">
        <v>1634</v>
      </c>
      <c r="D692" s="46" t="s">
        <v>1635</v>
      </c>
      <c r="E692" s="38" t="s">
        <v>1636</v>
      </c>
      <c r="F692" s="39" t="s">
        <v>1637</v>
      </c>
      <c r="G692" s="40" t="s">
        <v>1638</v>
      </c>
      <c r="H692" s="38" t="s">
        <v>1639</v>
      </c>
      <c r="I692" s="39" t="s">
        <v>1640</v>
      </c>
      <c r="J692" s="40" t="s">
        <v>1638</v>
      </c>
      <c r="K692" s="41" t="s">
        <v>922</v>
      </c>
      <c r="L692" s="42" t="s">
        <v>1667</v>
      </c>
      <c r="M692" s="43" t="s">
        <v>1685</v>
      </c>
      <c r="N692" s="44"/>
      <c r="O692" s="44"/>
      <c r="P692" s="39" t="s">
        <v>57</v>
      </c>
      <c r="Q692" s="78">
        <v>52.31</v>
      </c>
      <c r="R692" s="37">
        <f>ROUNDDOWN(IF(Q692&gt;0,Q692,#REF!)*0.8,0)</f>
        <v>41</v>
      </c>
      <c r="S692" s="37">
        <f t="shared" si="20"/>
        <v>32</v>
      </c>
      <c r="T692" s="37">
        <f t="shared" si="21"/>
        <v>78.459999999999994</v>
      </c>
    </row>
    <row r="693" spans="1:20">
      <c r="A693" s="38" t="s">
        <v>1632</v>
      </c>
      <c r="B693" s="39" t="s">
        <v>1633</v>
      </c>
      <c r="C693" s="39" t="s">
        <v>1634</v>
      </c>
      <c r="D693" s="46" t="s">
        <v>1635</v>
      </c>
      <c r="E693" s="38" t="s">
        <v>1636</v>
      </c>
      <c r="F693" s="39" t="s">
        <v>1637</v>
      </c>
      <c r="G693" s="40" t="s">
        <v>1638</v>
      </c>
      <c r="H693" s="38" t="s">
        <v>1639</v>
      </c>
      <c r="I693" s="39" t="s">
        <v>1640</v>
      </c>
      <c r="J693" s="40" t="s">
        <v>1638</v>
      </c>
      <c r="K693" s="41" t="s">
        <v>1686</v>
      </c>
      <c r="L693" s="42" t="s">
        <v>1667</v>
      </c>
      <c r="M693" s="43" t="s">
        <v>1687</v>
      </c>
      <c r="N693" s="44"/>
      <c r="O693" s="44"/>
      <c r="P693" s="39" t="s">
        <v>57</v>
      </c>
      <c r="Q693" s="78">
        <v>52.31</v>
      </c>
      <c r="R693" s="37">
        <f>ROUNDDOWN(IF(Q693&gt;0,Q693,#REF!)*0.8,0)</f>
        <v>41</v>
      </c>
      <c r="S693" s="37">
        <f t="shared" si="20"/>
        <v>32</v>
      </c>
      <c r="T693" s="37">
        <f t="shared" si="21"/>
        <v>78.459999999999994</v>
      </c>
    </row>
    <row r="694" spans="1:20">
      <c r="A694" s="38" t="s">
        <v>1632</v>
      </c>
      <c r="B694" s="39" t="s">
        <v>1633</v>
      </c>
      <c r="C694" s="39" t="s">
        <v>1634</v>
      </c>
      <c r="D694" s="46" t="s">
        <v>1635</v>
      </c>
      <c r="E694" s="38" t="s">
        <v>1636</v>
      </c>
      <c r="F694" s="39" t="s">
        <v>1637</v>
      </c>
      <c r="G694" s="40" t="s">
        <v>1638</v>
      </c>
      <c r="H694" s="38" t="s">
        <v>1639</v>
      </c>
      <c r="I694" s="39" t="s">
        <v>1640</v>
      </c>
      <c r="J694" s="40" t="s">
        <v>1638</v>
      </c>
      <c r="K694" s="41" t="s">
        <v>1168</v>
      </c>
      <c r="L694" s="42" t="s">
        <v>1642</v>
      </c>
      <c r="M694" s="43" t="s">
        <v>1688</v>
      </c>
      <c r="N694" s="44"/>
      <c r="O694" s="44"/>
      <c r="P694" s="39" t="s">
        <v>57</v>
      </c>
      <c r="Q694" s="78">
        <v>48.29</v>
      </c>
      <c r="R694" s="37">
        <f>ROUNDDOWN(IF(Q694&gt;0,Q694,#REF!)*0.8,0)</f>
        <v>38</v>
      </c>
      <c r="S694" s="37">
        <f t="shared" si="20"/>
        <v>30</v>
      </c>
      <c r="T694" s="37">
        <f t="shared" si="21"/>
        <v>72.430000000000007</v>
      </c>
    </row>
    <row r="695" spans="1:20">
      <c r="A695" s="38" t="s">
        <v>1632</v>
      </c>
      <c r="B695" s="39" t="s">
        <v>1633</v>
      </c>
      <c r="C695" s="39" t="s">
        <v>1634</v>
      </c>
      <c r="D695" s="46" t="s">
        <v>1635</v>
      </c>
      <c r="E695" s="38" t="s">
        <v>1636</v>
      </c>
      <c r="F695" s="39" t="s">
        <v>1637</v>
      </c>
      <c r="G695" s="40" t="s">
        <v>1638</v>
      </c>
      <c r="H695" s="38" t="s">
        <v>1639</v>
      </c>
      <c r="I695" s="39" t="s">
        <v>1640</v>
      </c>
      <c r="J695" s="40" t="s">
        <v>1638</v>
      </c>
      <c r="K695" s="41" t="s">
        <v>1554</v>
      </c>
      <c r="L695" s="42">
        <v>5285</v>
      </c>
      <c r="M695" s="43" t="s">
        <v>1689</v>
      </c>
      <c r="N695" s="44"/>
      <c r="O695" s="44"/>
      <c r="P695" s="39" t="s">
        <v>57</v>
      </c>
      <c r="Q695" s="78">
        <v>48.6</v>
      </c>
      <c r="R695" s="37">
        <f>ROUNDDOWN(IF(Q695&gt;0,Q695,#REF!)*0.8,0)</f>
        <v>38</v>
      </c>
      <c r="S695" s="37">
        <f t="shared" si="20"/>
        <v>30</v>
      </c>
      <c r="T695" s="37">
        <f t="shared" si="21"/>
        <v>72.900000000000006</v>
      </c>
    </row>
    <row r="696" spans="1:20">
      <c r="A696" s="38" t="s">
        <v>1632</v>
      </c>
      <c r="B696" s="39" t="s">
        <v>1633</v>
      </c>
      <c r="C696" s="39" t="s">
        <v>1634</v>
      </c>
      <c r="D696" s="46" t="s">
        <v>1635</v>
      </c>
      <c r="E696" s="38" t="s">
        <v>1636</v>
      </c>
      <c r="F696" s="39" t="s">
        <v>1637</v>
      </c>
      <c r="G696" s="40" t="s">
        <v>1638</v>
      </c>
      <c r="H696" s="38" t="s">
        <v>1639</v>
      </c>
      <c r="I696" s="39" t="s">
        <v>1640</v>
      </c>
      <c r="J696" s="40" t="s">
        <v>1638</v>
      </c>
      <c r="K696" s="41" t="s">
        <v>1690</v>
      </c>
      <c r="L696" s="42" t="s">
        <v>1659</v>
      </c>
      <c r="M696" s="43" t="s">
        <v>1691</v>
      </c>
      <c r="N696" s="44"/>
      <c r="O696" s="44"/>
      <c r="P696" s="39" t="s">
        <v>57</v>
      </c>
      <c r="Q696" s="78">
        <v>48.6</v>
      </c>
      <c r="R696" s="37">
        <f>ROUNDDOWN(IF(Q696&gt;0,Q696,#REF!)*0.8,0)</f>
        <v>38</v>
      </c>
      <c r="S696" s="37">
        <f t="shared" si="20"/>
        <v>30</v>
      </c>
      <c r="T696" s="37">
        <f t="shared" si="21"/>
        <v>72.900000000000006</v>
      </c>
    </row>
    <row r="697" spans="1:20">
      <c r="A697" s="38" t="s">
        <v>1632</v>
      </c>
      <c r="B697" s="39" t="s">
        <v>1633</v>
      </c>
      <c r="C697" s="39" t="s">
        <v>1634</v>
      </c>
      <c r="D697" s="46" t="s">
        <v>1635</v>
      </c>
      <c r="E697" s="38" t="s">
        <v>1636</v>
      </c>
      <c r="F697" s="39" t="s">
        <v>1637</v>
      </c>
      <c r="G697" s="40" t="s">
        <v>1638</v>
      </c>
      <c r="H697" s="38" t="s">
        <v>1639</v>
      </c>
      <c r="I697" s="39" t="s">
        <v>1640</v>
      </c>
      <c r="J697" s="40" t="s">
        <v>1638</v>
      </c>
      <c r="K697" s="41" t="s">
        <v>1692</v>
      </c>
      <c r="L697" s="42" t="s">
        <v>1659</v>
      </c>
      <c r="M697" s="43" t="s">
        <v>1693</v>
      </c>
      <c r="N697" s="44"/>
      <c r="O697" s="44"/>
      <c r="P697" s="39" t="s">
        <v>57</v>
      </c>
      <c r="Q697" s="78">
        <v>48.6</v>
      </c>
      <c r="R697" s="37">
        <f>ROUNDDOWN(IF(Q697&gt;0,Q697,#REF!)*0.8,0)</f>
        <v>38</v>
      </c>
      <c r="S697" s="37">
        <f t="shared" si="20"/>
        <v>30</v>
      </c>
      <c r="T697" s="37">
        <f t="shared" si="21"/>
        <v>72.900000000000006</v>
      </c>
    </row>
    <row r="698" spans="1:20">
      <c r="A698" s="38" t="s">
        <v>1632</v>
      </c>
      <c r="B698" s="39" t="s">
        <v>1633</v>
      </c>
      <c r="C698" s="39" t="s">
        <v>1634</v>
      </c>
      <c r="D698" s="46" t="s">
        <v>1635</v>
      </c>
      <c r="E698" s="38" t="s">
        <v>1636</v>
      </c>
      <c r="F698" s="39" t="s">
        <v>1637</v>
      </c>
      <c r="G698" s="40" t="s">
        <v>1638</v>
      </c>
      <c r="H698" s="38" t="s">
        <v>1639</v>
      </c>
      <c r="I698" s="39" t="s">
        <v>1640</v>
      </c>
      <c r="J698" s="40" t="s">
        <v>1638</v>
      </c>
      <c r="K698" s="41" t="s">
        <v>124</v>
      </c>
      <c r="L698" s="42" t="s">
        <v>1661</v>
      </c>
      <c r="M698" s="43" t="s">
        <v>1694</v>
      </c>
      <c r="N698" s="44"/>
      <c r="O698" s="44"/>
      <c r="P698" s="39" t="s">
        <v>57</v>
      </c>
      <c r="Q698" s="78">
        <v>51.88</v>
      </c>
      <c r="R698" s="37">
        <f>ROUNDDOWN(IF(Q698&gt;0,Q698,#REF!)*0.8,0)</f>
        <v>41</v>
      </c>
      <c r="S698" s="37">
        <f t="shared" si="20"/>
        <v>32</v>
      </c>
      <c r="T698" s="37">
        <f t="shared" si="21"/>
        <v>77.819999999999993</v>
      </c>
    </row>
    <row r="699" spans="1:20">
      <c r="A699" s="38" t="s">
        <v>1632</v>
      </c>
      <c r="B699" s="39" t="s">
        <v>1633</v>
      </c>
      <c r="C699" s="39" t="s">
        <v>1634</v>
      </c>
      <c r="D699" s="46" t="s">
        <v>1635</v>
      </c>
      <c r="E699" s="38" t="s">
        <v>1636</v>
      </c>
      <c r="F699" s="39" t="s">
        <v>1637</v>
      </c>
      <c r="G699" s="40" t="s">
        <v>1638</v>
      </c>
      <c r="H699" s="38" t="s">
        <v>1639</v>
      </c>
      <c r="I699" s="39" t="s">
        <v>1640</v>
      </c>
      <c r="J699" s="40" t="s">
        <v>1638</v>
      </c>
      <c r="K699" s="41" t="s">
        <v>126</v>
      </c>
      <c r="L699" s="42" t="s">
        <v>1661</v>
      </c>
      <c r="M699" s="43" t="s">
        <v>1695</v>
      </c>
      <c r="N699" s="44"/>
      <c r="O699" s="44"/>
      <c r="P699" s="39" t="s">
        <v>57</v>
      </c>
      <c r="Q699" s="78">
        <v>51.88</v>
      </c>
      <c r="R699" s="37">
        <f>ROUNDDOWN(IF(Q699&gt;0,Q699,#REF!)*0.8,0)</f>
        <v>41</v>
      </c>
      <c r="S699" s="37">
        <f t="shared" si="20"/>
        <v>32</v>
      </c>
      <c r="T699" s="37">
        <f t="shared" si="21"/>
        <v>77.819999999999993</v>
      </c>
    </row>
    <row r="700" spans="1:20">
      <c r="A700" s="38" t="s">
        <v>1632</v>
      </c>
      <c r="B700" s="39" t="s">
        <v>1633</v>
      </c>
      <c r="C700" s="39" t="s">
        <v>1634</v>
      </c>
      <c r="D700" s="46" t="s">
        <v>1635</v>
      </c>
      <c r="E700" s="38" t="s">
        <v>1636</v>
      </c>
      <c r="F700" s="39" t="s">
        <v>1637</v>
      </c>
      <c r="G700" s="40" t="s">
        <v>1638</v>
      </c>
      <c r="H700" s="38" t="s">
        <v>1639</v>
      </c>
      <c r="I700" s="39" t="s">
        <v>1640</v>
      </c>
      <c r="J700" s="40" t="s">
        <v>1638</v>
      </c>
      <c r="K700" s="41" t="s">
        <v>1363</v>
      </c>
      <c r="L700" s="42">
        <v>5238</v>
      </c>
      <c r="M700" s="43" t="s">
        <v>1696</v>
      </c>
      <c r="N700" s="44"/>
      <c r="O700" s="44"/>
      <c r="P700" s="39" t="s">
        <v>57</v>
      </c>
      <c r="Q700" s="78">
        <v>42.87</v>
      </c>
      <c r="R700" s="37">
        <f>ROUNDDOWN(IF(Q700&gt;0,Q700,#REF!)*0.8,0)</f>
        <v>34</v>
      </c>
      <c r="S700" s="37">
        <f t="shared" si="20"/>
        <v>27</v>
      </c>
      <c r="T700" s="37">
        <f t="shared" si="21"/>
        <v>64.3</v>
      </c>
    </row>
    <row r="701" spans="1:20">
      <c r="A701" s="38" t="s">
        <v>1632</v>
      </c>
      <c r="B701" s="39" t="s">
        <v>1633</v>
      </c>
      <c r="C701" s="39" t="s">
        <v>1634</v>
      </c>
      <c r="D701" s="46" t="s">
        <v>1635</v>
      </c>
      <c r="E701" s="38" t="s">
        <v>1636</v>
      </c>
      <c r="F701" s="39" t="s">
        <v>1637</v>
      </c>
      <c r="G701" s="40" t="s">
        <v>1638</v>
      </c>
      <c r="H701" s="38" t="s">
        <v>1639</v>
      </c>
      <c r="I701" s="39" t="s">
        <v>1640</v>
      </c>
      <c r="J701" s="40" t="s">
        <v>1638</v>
      </c>
      <c r="K701" s="41" t="s">
        <v>1697</v>
      </c>
      <c r="L701" s="42" t="s">
        <v>1659</v>
      </c>
      <c r="M701" s="43" t="s">
        <v>1698</v>
      </c>
      <c r="N701" s="44"/>
      <c r="O701" s="44"/>
      <c r="P701" s="39" t="s">
        <v>57</v>
      </c>
      <c r="Q701" s="78">
        <v>48.6</v>
      </c>
      <c r="R701" s="37">
        <f>ROUNDDOWN(IF(Q701&gt;0,Q701,#REF!)*0.8,0)</f>
        <v>38</v>
      </c>
      <c r="S701" s="37">
        <f t="shared" si="20"/>
        <v>30</v>
      </c>
      <c r="T701" s="37">
        <f t="shared" si="21"/>
        <v>72.900000000000006</v>
      </c>
    </row>
    <row r="702" spans="1:20">
      <c r="A702" s="38" t="s">
        <v>1632</v>
      </c>
      <c r="B702" s="39" t="s">
        <v>1633</v>
      </c>
      <c r="C702" s="39" t="s">
        <v>1634</v>
      </c>
      <c r="D702" s="46" t="s">
        <v>1635</v>
      </c>
      <c r="E702" s="38" t="s">
        <v>1636</v>
      </c>
      <c r="F702" s="39" t="s">
        <v>1637</v>
      </c>
      <c r="G702" s="40" t="s">
        <v>1638</v>
      </c>
      <c r="H702" s="38" t="s">
        <v>1639</v>
      </c>
      <c r="I702" s="39" t="s">
        <v>1640</v>
      </c>
      <c r="J702" s="40" t="s">
        <v>1638</v>
      </c>
      <c r="K702" s="41" t="s">
        <v>1172</v>
      </c>
      <c r="L702" s="42" t="s">
        <v>1642</v>
      </c>
      <c r="M702" s="43" t="s">
        <v>1699</v>
      </c>
      <c r="N702" s="44"/>
      <c r="O702" s="44"/>
      <c r="P702" s="39" t="s">
        <v>57</v>
      </c>
      <c r="Q702" s="78">
        <v>48.29</v>
      </c>
      <c r="R702" s="37">
        <f>ROUNDDOWN(IF(Q702&gt;0,Q702,#REF!)*0.8,0)</f>
        <v>38</v>
      </c>
      <c r="S702" s="37">
        <f t="shared" si="20"/>
        <v>30</v>
      </c>
      <c r="T702" s="37">
        <f t="shared" si="21"/>
        <v>72.430000000000007</v>
      </c>
    </row>
    <row r="703" spans="1:20">
      <c r="A703" s="38" t="s">
        <v>1632</v>
      </c>
      <c r="B703" s="39" t="s">
        <v>1633</v>
      </c>
      <c r="C703" s="39" t="s">
        <v>1634</v>
      </c>
      <c r="D703" s="46" t="s">
        <v>1635</v>
      </c>
      <c r="E703" s="38" t="s">
        <v>1636</v>
      </c>
      <c r="F703" s="39" t="s">
        <v>1637</v>
      </c>
      <c r="G703" s="40" t="s">
        <v>1638</v>
      </c>
      <c r="H703" s="38" t="s">
        <v>1639</v>
      </c>
      <c r="I703" s="39" t="s">
        <v>1640</v>
      </c>
      <c r="J703" s="40" t="s">
        <v>1638</v>
      </c>
      <c r="K703" s="41" t="s">
        <v>1700</v>
      </c>
      <c r="L703" s="42" t="s">
        <v>1659</v>
      </c>
      <c r="M703" s="43" t="s">
        <v>1701</v>
      </c>
      <c r="N703" s="44"/>
      <c r="O703" s="44"/>
      <c r="P703" s="39" t="s">
        <v>57</v>
      </c>
      <c r="Q703" s="78">
        <v>48.6</v>
      </c>
      <c r="R703" s="37">
        <f>ROUNDDOWN(IF(Q703&gt;0,Q703,#REF!)*0.8,0)</f>
        <v>38</v>
      </c>
      <c r="S703" s="37">
        <f t="shared" si="20"/>
        <v>30</v>
      </c>
      <c r="T703" s="37">
        <f t="shared" si="21"/>
        <v>72.900000000000006</v>
      </c>
    </row>
    <row r="704" spans="1:20">
      <c r="A704" s="38" t="s">
        <v>1632</v>
      </c>
      <c r="B704" s="39" t="s">
        <v>1633</v>
      </c>
      <c r="C704" s="39" t="s">
        <v>1634</v>
      </c>
      <c r="D704" s="46" t="s">
        <v>1635</v>
      </c>
      <c r="E704" s="38" t="s">
        <v>1636</v>
      </c>
      <c r="F704" s="39" t="s">
        <v>1637</v>
      </c>
      <c r="G704" s="40" t="s">
        <v>1638</v>
      </c>
      <c r="H704" s="38" t="s">
        <v>1639</v>
      </c>
      <c r="I704" s="39" t="s">
        <v>1640</v>
      </c>
      <c r="J704" s="40" t="s">
        <v>1638</v>
      </c>
      <c r="K704" s="41" t="s">
        <v>1178</v>
      </c>
      <c r="L704" s="42" t="s">
        <v>1642</v>
      </c>
      <c r="M704" s="43" t="s">
        <v>1702</v>
      </c>
      <c r="N704" s="44"/>
      <c r="O704" s="44"/>
      <c r="P704" s="39" t="s">
        <v>57</v>
      </c>
      <c r="Q704" s="78">
        <v>48.29</v>
      </c>
      <c r="R704" s="37">
        <f>ROUNDDOWN(IF(Q704&gt;0,Q704,#REF!)*0.8,0)</f>
        <v>38</v>
      </c>
      <c r="S704" s="37">
        <f t="shared" si="20"/>
        <v>30</v>
      </c>
      <c r="T704" s="37">
        <f t="shared" si="21"/>
        <v>72.430000000000007</v>
      </c>
    </row>
    <row r="705" spans="1:20">
      <c r="A705" s="38" t="s">
        <v>1632</v>
      </c>
      <c r="B705" s="39" t="s">
        <v>1633</v>
      </c>
      <c r="C705" s="39" t="s">
        <v>1634</v>
      </c>
      <c r="D705" s="46" t="s">
        <v>1635</v>
      </c>
      <c r="E705" s="38" t="s">
        <v>1636</v>
      </c>
      <c r="F705" s="39" t="s">
        <v>1637</v>
      </c>
      <c r="G705" s="40" t="s">
        <v>1638</v>
      </c>
      <c r="H705" s="38" t="s">
        <v>1639</v>
      </c>
      <c r="I705" s="39" t="s">
        <v>1640</v>
      </c>
      <c r="J705" s="40" t="s">
        <v>1638</v>
      </c>
      <c r="K705" s="41" t="s">
        <v>1703</v>
      </c>
      <c r="L705" s="42" t="s">
        <v>1645</v>
      </c>
      <c r="M705" s="43" t="s">
        <v>1704</v>
      </c>
      <c r="N705" s="44"/>
      <c r="O705" s="44"/>
      <c r="P705" s="39" t="s">
        <v>57</v>
      </c>
      <c r="Q705" s="78">
        <v>52.51</v>
      </c>
      <c r="R705" s="37">
        <f>ROUNDDOWN(IF(Q705&gt;0,Q705,#REF!)*0.8,0)</f>
        <v>42</v>
      </c>
      <c r="S705" s="37">
        <f t="shared" si="20"/>
        <v>33</v>
      </c>
      <c r="T705" s="37">
        <f t="shared" si="21"/>
        <v>78.760000000000005</v>
      </c>
    </row>
    <row r="706" spans="1:20">
      <c r="A706" s="38" t="s">
        <v>1632</v>
      </c>
      <c r="B706" s="39" t="s">
        <v>1633</v>
      </c>
      <c r="C706" s="39" t="s">
        <v>1634</v>
      </c>
      <c r="D706" s="46" t="s">
        <v>1635</v>
      </c>
      <c r="E706" s="38" t="s">
        <v>1636</v>
      </c>
      <c r="F706" s="39" t="s">
        <v>1637</v>
      </c>
      <c r="G706" s="40" t="s">
        <v>1638</v>
      </c>
      <c r="H706" s="38" t="s">
        <v>1639</v>
      </c>
      <c r="I706" s="39" t="s">
        <v>1640</v>
      </c>
      <c r="J706" s="40" t="s">
        <v>1638</v>
      </c>
      <c r="K706" s="41" t="s">
        <v>1185</v>
      </c>
      <c r="L706" s="42" t="s">
        <v>1642</v>
      </c>
      <c r="M706" s="43" t="s">
        <v>1705</v>
      </c>
      <c r="N706" s="44"/>
      <c r="O706" s="44"/>
      <c r="P706" s="39" t="s">
        <v>57</v>
      </c>
      <c r="Q706" s="78">
        <v>48.29</v>
      </c>
      <c r="R706" s="37">
        <f>ROUNDDOWN(IF(Q706&gt;0,Q706,#REF!)*0.8,0)</f>
        <v>38</v>
      </c>
      <c r="S706" s="37">
        <f t="shared" si="20"/>
        <v>30</v>
      </c>
      <c r="T706" s="37">
        <f t="shared" si="21"/>
        <v>72.430000000000007</v>
      </c>
    </row>
    <row r="707" spans="1:20">
      <c r="A707" s="38" t="s">
        <v>1632</v>
      </c>
      <c r="B707" s="39" t="s">
        <v>1633</v>
      </c>
      <c r="C707" s="39" t="s">
        <v>1634</v>
      </c>
      <c r="D707" s="46" t="s">
        <v>1635</v>
      </c>
      <c r="E707" s="38" t="s">
        <v>1636</v>
      </c>
      <c r="F707" s="39" t="s">
        <v>1637</v>
      </c>
      <c r="G707" s="40" t="s">
        <v>1638</v>
      </c>
      <c r="H707" s="38" t="s">
        <v>1639</v>
      </c>
      <c r="I707" s="39" t="s">
        <v>1640</v>
      </c>
      <c r="J707" s="40" t="s">
        <v>1638</v>
      </c>
      <c r="K707" s="41" t="s">
        <v>1706</v>
      </c>
      <c r="L707" s="42" t="s">
        <v>1645</v>
      </c>
      <c r="M707" s="43" t="s">
        <v>1707</v>
      </c>
      <c r="N707" s="44"/>
      <c r="O707" s="44"/>
      <c r="P707" s="39" t="s">
        <v>57</v>
      </c>
      <c r="Q707" s="78">
        <v>52.51</v>
      </c>
      <c r="R707" s="37">
        <f>ROUNDDOWN(IF(Q707&gt;0,Q707,#REF!)*0.8,0)</f>
        <v>42</v>
      </c>
      <c r="S707" s="37">
        <f t="shared" si="20"/>
        <v>33</v>
      </c>
      <c r="T707" s="37">
        <f t="shared" si="21"/>
        <v>78.760000000000005</v>
      </c>
    </row>
    <row r="708" spans="1:20">
      <c r="A708" s="38" t="s">
        <v>1632</v>
      </c>
      <c r="B708" s="39" t="s">
        <v>1633</v>
      </c>
      <c r="C708" s="39" t="s">
        <v>1634</v>
      </c>
      <c r="D708" s="46" t="s">
        <v>1635</v>
      </c>
      <c r="E708" s="38" t="s">
        <v>1636</v>
      </c>
      <c r="F708" s="39" t="s">
        <v>1637</v>
      </c>
      <c r="G708" s="40" t="s">
        <v>1638</v>
      </c>
      <c r="H708" s="38" t="s">
        <v>1639</v>
      </c>
      <c r="I708" s="39" t="s">
        <v>1640</v>
      </c>
      <c r="J708" s="40" t="s">
        <v>1638</v>
      </c>
      <c r="K708" s="41" t="s">
        <v>1708</v>
      </c>
      <c r="L708" s="42" t="s">
        <v>1667</v>
      </c>
      <c r="M708" s="43" t="s">
        <v>1709</v>
      </c>
      <c r="N708" s="44"/>
      <c r="O708" s="44"/>
      <c r="P708" s="39" t="s">
        <v>57</v>
      </c>
      <c r="Q708" s="78">
        <v>52.31</v>
      </c>
      <c r="R708" s="37">
        <f>ROUNDDOWN(IF(Q708&gt;0,Q708,#REF!)*0.8,0)</f>
        <v>41</v>
      </c>
      <c r="S708" s="37">
        <f t="shared" si="20"/>
        <v>32</v>
      </c>
      <c r="T708" s="37">
        <f t="shared" si="21"/>
        <v>78.459999999999994</v>
      </c>
    </row>
    <row r="709" spans="1:20">
      <c r="A709" s="38" t="s">
        <v>1632</v>
      </c>
      <c r="B709" s="39" t="s">
        <v>1633</v>
      </c>
      <c r="C709" s="39" t="s">
        <v>1634</v>
      </c>
      <c r="D709" s="46" t="s">
        <v>1635</v>
      </c>
      <c r="E709" s="38" t="s">
        <v>1636</v>
      </c>
      <c r="F709" s="39" t="s">
        <v>1637</v>
      </c>
      <c r="G709" s="40" t="s">
        <v>1638</v>
      </c>
      <c r="H709" s="38" t="s">
        <v>1639</v>
      </c>
      <c r="I709" s="39" t="s">
        <v>1640</v>
      </c>
      <c r="J709" s="40" t="s">
        <v>1638</v>
      </c>
      <c r="K709" s="41" t="s">
        <v>1187</v>
      </c>
      <c r="L709" s="42" t="s">
        <v>1642</v>
      </c>
      <c r="M709" s="43" t="s">
        <v>1710</v>
      </c>
      <c r="N709" s="44"/>
      <c r="O709" s="44"/>
      <c r="P709" s="39" t="s">
        <v>57</v>
      </c>
      <c r="Q709" s="78">
        <v>48.29</v>
      </c>
      <c r="R709" s="37">
        <f>ROUNDDOWN(IF(Q709&gt;0,Q709,#REF!)*0.8,0)</f>
        <v>38</v>
      </c>
      <c r="S709" s="37">
        <f t="shared" si="20"/>
        <v>30</v>
      </c>
      <c r="T709" s="37">
        <f t="shared" si="21"/>
        <v>72.430000000000007</v>
      </c>
    </row>
    <row r="710" spans="1:20">
      <c r="A710" s="38" t="s">
        <v>1632</v>
      </c>
      <c r="B710" s="39" t="s">
        <v>1633</v>
      </c>
      <c r="C710" s="39" t="s">
        <v>1634</v>
      </c>
      <c r="D710" s="46" t="s">
        <v>1635</v>
      </c>
      <c r="E710" s="38" t="s">
        <v>1636</v>
      </c>
      <c r="F710" s="39" t="s">
        <v>1637</v>
      </c>
      <c r="G710" s="40" t="s">
        <v>1638</v>
      </c>
      <c r="H710" s="38" t="s">
        <v>1639</v>
      </c>
      <c r="I710" s="39" t="s">
        <v>1640</v>
      </c>
      <c r="J710" s="40" t="s">
        <v>1638</v>
      </c>
      <c r="K710" s="41" t="s">
        <v>1190</v>
      </c>
      <c r="L710" s="42" t="s">
        <v>1642</v>
      </c>
      <c r="M710" s="43" t="s">
        <v>1711</v>
      </c>
      <c r="N710" s="44"/>
      <c r="O710" s="44"/>
      <c r="P710" s="39" t="s">
        <v>57</v>
      </c>
      <c r="Q710" s="78">
        <v>48.29</v>
      </c>
      <c r="R710" s="37">
        <f>ROUNDDOWN(IF(Q710&gt;0,Q710,#REF!)*0.8,0)</f>
        <v>38</v>
      </c>
      <c r="S710" s="37">
        <f t="shared" si="20"/>
        <v>30</v>
      </c>
      <c r="T710" s="37">
        <f t="shared" si="21"/>
        <v>72.430000000000007</v>
      </c>
    </row>
    <row r="711" spans="1:20">
      <c r="A711" s="38" t="s">
        <v>1632</v>
      </c>
      <c r="B711" s="39" t="s">
        <v>1633</v>
      </c>
      <c r="C711" s="39" t="s">
        <v>1634</v>
      </c>
      <c r="D711" s="46" t="s">
        <v>1635</v>
      </c>
      <c r="E711" s="38" t="s">
        <v>1636</v>
      </c>
      <c r="F711" s="39" t="s">
        <v>1637</v>
      </c>
      <c r="G711" s="40" t="s">
        <v>1638</v>
      </c>
      <c r="H711" s="38" t="s">
        <v>1639</v>
      </c>
      <c r="I711" s="39" t="s">
        <v>1640</v>
      </c>
      <c r="J711" s="40" t="s">
        <v>1638</v>
      </c>
      <c r="K711" s="41" t="s">
        <v>1712</v>
      </c>
      <c r="L711" s="42" t="s">
        <v>1645</v>
      </c>
      <c r="M711" s="43" t="s">
        <v>1713</v>
      </c>
      <c r="N711" s="44"/>
      <c r="O711" s="44"/>
      <c r="P711" s="39" t="s">
        <v>57</v>
      </c>
      <c r="Q711" s="78">
        <v>52.51</v>
      </c>
      <c r="R711" s="37">
        <f>ROUNDDOWN(IF(Q711&gt;0,Q711,#REF!)*0.8,0)</f>
        <v>42</v>
      </c>
      <c r="S711" s="37">
        <f t="shared" si="20"/>
        <v>33</v>
      </c>
      <c r="T711" s="37">
        <f t="shared" si="21"/>
        <v>78.760000000000005</v>
      </c>
    </row>
    <row r="712" spans="1:20">
      <c r="A712" s="38" t="s">
        <v>1632</v>
      </c>
      <c r="B712" s="39" t="s">
        <v>1633</v>
      </c>
      <c r="C712" s="39" t="s">
        <v>1634</v>
      </c>
      <c r="D712" s="46" t="s">
        <v>1635</v>
      </c>
      <c r="E712" s="38" t="s">
        <v>1636</v>
      </c>
      <c r="F712" s="39" t="s">
        <v>1637</v>
      </c>
      <c r="G712" s="40" t="s">
        <v>1638</v>
      </c>
      <c r="H712" s="38" t="s">
        <v>1639</v>
      </c>
      <c r="I712" s="39" t="s">
        <v>1640</v>
      </c>
      <c r="J712" s="40" t="s">
        <v>1638</v>
      </c>
      <c r="K712" s="41" t="s">
        <v>1714</v>
      </c>
      <c r="L712" s="42" t="s">
        <v>1659</v>
      </c>
      <c r="M712" s="43" t="s">
        <v>1715</v>
      </c>
      <c r="N712" s="44"/>
      <c r="O712" s="44"/>
      <c r="P712" s="39" t="s">
        <v>57</v>
      </c>
      <c r="Q712" s="78">
        <v>48.6</v>
      </c>
      <c r="R712" s="37">
        <f>ROUNDDOWN(IF(Q712&gt;0,Q712,#REF!)*0.8,0)</f>
        <v>38</v>
      </c>
      <c r="S712" s="37">
        <f t="shared" si="20"/>
        <v>30</v>
      </c>
      <c r="T712" s="37">
        <f t="shared" si="21"/>
        <v>72.900000000000006</v>
      </c>
    </row>
    <row r="713" spans="1:20">
      <c r="A713" s="38" t="s">
        <v>1632</v>
      </c>
      <c r="B713" s="39" t="s">
        <v>1633</v>
      </c>
      <c r="C713" s="39" t="s">
        <v>1634</v>
      </c>
      <c r="D713" s="46" t="s">
        <v>1635</v>
      </c>
      <c r="E713" s="38" t="s">
        <v>1636</v>
      </c>
      <c r="F713" s="39" t="s">
        <v>1637</v>
      </c>
      <c r="G713" s="40" t="s">
        <v>1638</v>
      </c>
      <c r="H713" s="38" t="s">
        <v>1639</v>
      </c>
      <c r="I713" s="39" t="s">
        <v>1640</v>
      </c>
      <c r="J713" s="40" t="s">
        <v>1638</v>
      </c>
      <c r="K713" s="41" t="s">
        <v>1716</v>
      </c>
      <c r="L713" s="42">
        <v>5285</v>
      </c>
      <c r="M713" s="43" t="s">
        <v>1717</v>
      </c>
      <c r="N713" s="44"/>
      <c r="O713" s="44"/>
      <c r="P713" s="39" t="s">
        <v>57</v>
      </c>
      <c r="Q713" s="78">
        <v>48.6</v>
      </c>
      <c r="R713" s="37">
        <f>ROUNDDOWN(IF(Q713&gt;0,Q713,#REF!)*0.8,0)</f>
        <v>38</v>
      </c>
      <c r="S713" s="37">
        <f t="shared" si="20"/>
        <v>30</v>
      </c>
      <c r="T713" s="37">
        <f t="shared" si="21"/>
        <v>72.900000000000006</v>
      </c>
    </row>
    <row r="714" spans="1:20">
      <c r="A714" s="38" t="s">
        <v>1632</v>
      </c>
      <c r="B714" s="39" t="s">
        <v>1633</v>
      </c>
      <c r="C714" s="39" t="s">
        <v>1634</v>
      </c>
      <c r="D714" s="46" t="s">
        <v>1635</v>
      </c>
      <c r="E714" s="38" t="s">
        <v>1636</v>
      </c>
      <c r="F714" s="39" t="s">
        <v>1637</v>
      </c>
      <c r="G714" s="40" t="s">
        <v>1638</v>
      </c>
      <c r="H714" s="38" t="s">
        <v>1639</v>
      </c>
      <c r="I714" s="39" t="s">
        <v>1640</v>
      </c>
      <c r="J714" s="40" t="s">
        <v>1638</v>
      </c>
      <c r="K714" s="41" t="s">
        <v>1195</v>
      </c>
      <c r="L714" s="42" t="s">
        <v>1642</v>
      </c>
      <c r="M714" s="43" t="s">
        <v>1718</v>
      </c>
      <c r="N714" s="44"/>
      <c r="O714" s="44"/>
      <c r="P714" s="39" t="s">
        <v>57</v>
      </c>
      <c r="Q714" s="78">
        <v>48.29</v>
      </c>
      <c r="R714" s="37">
        <f>ROUNDDOWN(IF(Q714&gt;0,Q714,#REF!)*0.8,0)</f>
        <v>38</v>
      </c>
      <c r="S714" s="37">
        <f t="shared" si="20"/>
        <v>30</v>
      </c>
      <c r="T714" s="37">
        <f t="shared" si="21"/>
        <v>72.430000000000007</v>
      </c>
    </row>
    <row r="715" spans="1:20">
      <c r="A715" s="38" t="s">
        <v>1632</v>
      </c>
      <c r="B715" s="39" t="s">
        <v>1633</v>
      </c>
      <c r="C715" s="39" t="s">
        <v>1634</v>
      </c>
      <c r="D715" s="46" t="s">
        <v>1635</v>
      </c>
      <c r="E715" s="38" t="s">
        <v>1636</v>
      </c>
      <c r="F715" s="39" t="s">
        <v>1637</v>
      </c>
      <c r="G715" s="40" t="s">
        <v>1638</v>
      </c>
      <c r="H715" s="38" t="s">
        <v>1639</v>
      </c>
      <c r="I715" s="39" t="s">
        <v>1640</v>
      </c>
      <c r="J715" s="40" t="s">
        <v>1638</v>
      </c>
      <c r="K715" s="41" t="s">
        <v>278</v>
      </c>
      <c r="L715" s="42">
        <v>5238</v>
      </c>
      <c r="M715" s="43" t="s">
        <v>1719</v>
      </c>
      <c r="N715" s="44"/>
      <c r="O715" s="44"/>
      <c r="P715" s="39" t="s">
        <v>57</v>
      </c>
      <c r="Q715" s="78">
        <v>42.87</v>
      </c>
      <c r="R715" s="37">
        <f>ROUNDDOWN(IF(Q715&gt;0,Q715,#REF!)*0.8,0)</f>
        <v>34</v>
      </c>
      <c r="S715" s="37">
        <f t="shared" ref="S715:S778" si="22">ROUNDDOWN(R715*0.8,0)</f>
        <v>27</v>
      </c>
      <c r="T715" s="37">
        <f t="shared" ref="T715:T778" si="23">ROUNDDOWN(Q715*1.5,2)</f>
        <v>64.3</v>
      </c>
    </row>
    <row r="716" spans="1:20">
      <c r="A716" s="38" t="s">
        <v>1632</v>
      </c>
      <c r="B716" s="39" t="s">
        <v>1633</v>
      </c>
      <c r="C716" s="39" t="s">
        <v>1634</v>
      </c>
      <c r="D716" s="46" t="s">
        <v>1635</v>
      </c>
      <c r="E716" s="38" t="s">
        <v>1636</v>
      </c>
      <c r="F716" s="39" t="s">
        <v>1637</v>
      </c>
      <c r="G716" s="40" t="s">
        <v>1638</v>
      </c>
      <c r="H716" s="38" t="s">
        <v>1639</v>
      </c>
      <c r="I716" s="39" t="s">
        <v>1640</v>
      </c>
      <c r="J716" s="40" t="s">
        <v>1638</v>
      </c>
      <c r="K716" s="41" t="s">
        <v>1720</v>
      </c>
      <c r="L716" s="42">
        <v>5288</v>
      </c>
      <c r="M716" s="43" t="s">
        <v>1721</v>
      </c>
      <c r="N716" s="44"/>
      <c r="O716" s="44"/>
      <c r="P716" s="39" t="s">
        <v>57</v>
      </c>
      <c r="Q716" s="78">
        <v>52.31</v>
      </c>
      <c r="R716" s="37">
        <f>ROUNDDOWN(IF(Q716&gt;0,Q716,#REF!)*0.8,0)</f>
        <v>41</v>
      </c>
      <c r="S716" s="37">
        <f t="shared" si="22"/>
        <v>32</v>
      </c>
      <c r="T716" s="37">
        <f t="shared" si="23"/>
        <v>78.459999999999994</v>
      </c>
    </row>
    <row r="717" spans="1:20">
      <c r="A717" s="38" t="s">
        <v>1632</v>
      </c>
      <c r="B717" s="39" t="s">
        <v>1633</v>
      </c>
      <c r="C717" s="39" t="s">
        <v>1634</v>
      </c>
      <c r="D717" s="46" t="s">
        <v>1635</v>
      </c>
      <c r="E717" s="38" t="s">
        <v>1636</v>
      </c>
      <c r="F717" s="39" t="s">
        <v>1637</v>
      </c>
      <c r="G717" s="40" t="s">
        <v>1638</v>
      </c>
      <c r="H717" s="38" t="s">
        <v>1639</v>
      </c>
      <c r="I717" s="39" t="s">
        <v>1640</v>
      </c>
      <c r="J717" s="40" t="s">
        <v>1638</v>
      </c>
      <c r="K717" s="41" t="s">
        <v>1722</v>
      </c>
      <c r="L717" s="42" t="s">
        <v>1659</v>
      </c>
      <c r="M717" s="43" t="s">
        <v>1723</v>
      </c>
      <c r="N717" s="44"/>
      <c r="O717" s="44"/>
      <c r="P717" s="39" t="s">
        <v>57</v>
      </c>
      <c r="Q717" s="78">
        <v>48.6</v>
      </c>
      <c r="R717" s="37">
        <f>ROUNDDOWN(IF(Q717&gt;0,Q717,#REF!)*0.8,0)</f>
        <v>38</v>
      </c>
      <c r="S717" s="37">
        <f t="shared" si="22"/>
        <v>30</v>
      </c>
      <c r="T717" s="37">
        <f t="shared" si="23"/>
        <v>72.900000000000006</v>
      </c>
    </row>
    <row r="718" spans="1:20">
      <c r="A718" s="38" t="s">
        <v>1632</v>
      </c>
      <c r="B718" s="39" t="s">
        <v>1633</v>
      </c>
      <c r="C718" s="39" t="s">
        <v>1634</v>
      </c>
      <c r="D718" s="46" t="s">
        <v>1635</v>
      </c>
      <c r="E718" s="38" t="s">
        <v>1636</v>
      </c>
      <c r="F718" s="39" t="s">
        <v>1637</v>
      </c>
      <c r="G718" s="40" t="s">
        <v>1638</v>
      </c>
      <c r="H718" s="38" t="s">
        <v>1639</v>
      </c>
      <c r="I718" s="39" t="s">
        <v>1640</v>
      </c>
      <c r="J718" s="40" t="s">
        <v>1638</v>
      </c>
      <c r="K718" s="41" t="s">
        <v>1724</v>
      </c>
      <c r="L718" s="42" t="s">
        <v>1667</v>
      </c>
      <c r="M718" s="43" t="s">
        <v>1725</v>
      </c>
      <c r="N718" s="44"/>
      <c r="O718" s="44"/>
      <c r="P718" s="39" t="s">
        <v>57</v>
      </c>
      <c r="Q718" s="78">
        <v>52.31</v>
      </c>
      <c r="R718" s="37">
        <f>ROUNDDOWN(IF(Q718&gt;0,Q718,#REF!)*0.8,0)</f>
        <v>41</v>
      </c>
      <c r="S718" s="37">
        <f t="shared" si="22"/>
        <v>32</v>
      </c>
      <c r="T718" s="37">
        <f t="shared" si="23"/>
        <v>78.459999999999994</v>
      </c>
    </row>
    <row r="719" spans="1:20">
      <c r="A719" s="38" t="s">
        <v>1632</v>
      </c>
      <c r="B719" s="39" t="s">
        <v>1633</v>
      </c>
      <c r="C719" s="39" t="s">
        <v>1634</v>
      </c>
      <c r="D719" s="46" t="s">
        <v>1635</v>
      </c>
      <c r="E719" s="38" t="s">
        <v>1636</v>
      </c>
      <c r="F719" s="39" t="s">
        <v>1637</v>
      </c>
      <c r="G719" s="40" t="s">
        <v>1638</v>
      </c>
      <c r="H719" s="38" t="s">
        <v>1639</v>
      </c>
      <c r="I719" s="39" t="s">
        <v>1640</v>
      </c>
      <c r="J719" s="40" t="s">
        <v>1638</v>
      </c>
      <c r="K719" s="41" t="s">
        <v>167</v>
      </c>
      <c r="L719" s="42">
        <v>5238</v>
      </c>
      <c r="M719" s="43" t="s">
        <v>1726</v>
      </c>
      <c r="N719" s="44"/>
      <c r="O719" s="44"/>
      <c r="P719" s="39" t="s">
        <v>57</v>
      </c>
      <c r="Q719" s="78">
        <v>42.87</v>
      </c>
      <c r="R719" s="37">
        <f>ROUNDDOWN(IF(Q719&gt;0,Q719,#REF!)*0.8,0)</f>
        <v>34</v>
      </c>
      <c r="S719" s="37">
        <f t="shared" si="22"/>
        <v>27</v>
      </c>
      <c r="T719" s="37">
        <f t="shared" si="23"/>
        <v>64.3</v>
      </c>
    </row>
    <row r="720" spans="1:20">
      <c r="A720" s="38" t="s">
        <v>1632</v>
      </c>
      <c r="B720" s="39" t="s">
        <v>1633</v>
      </c>
      <c r="C720" s="39" t="s">
        <v>1634</v>
      </c>
      <c r="D720" s="46" t="s">
        <v>1635</v>
      </c>
      <c r="E720" s="38" t="s">
        <v>1636</v>
      </c>
      <c r="F720" s="39" t="s">
        <v>1637</v>
      </c>
      <c r="G720" s="40" t="s">
        <v>1638</v>
      </c>
      <c r="H720" s="38" t="s">
        <v>1639</v>
      </c>
      <c r="I720" s="39" t="s">
        <v>1640</v>
      </c>
      <c r="J720" s="40" t="s">
        <v>1638</v>
      </c>
      <c r="K720" s="41" t="s">
        <v>785</v>
      </c>
      <c r="L720" s="42" t="s">
        <v>1659</v>
      </c>
      <c r="M720" s="43" t="s">
        <v>1727</v>
      </c>
      <c r="N720" s="44"/>
      <c r="O720" s="44"/>
      <c r="P720" s="39" t="s">
        <v>57</v>
      </c>
      <c r="Q720" s="78">
        <v>48.6</v>
      </c>
      <c r="R720" s="37">
        <f>ROUNDDOWN(IF(Q720&gt;0,Q720,#REF!)*0.8,0)</f>
        <v>38</v>
      </c>
      <c r="S720" s="37">
        <f t="shared" si="22"/>
        <v>30</v>
      </c>
      <c r="T720" s="37">
        <f t="shared" si="23"/>
        <v>72.900000000000006</v>
      </c>
    </row>
    <row r="721" spans="1:20">
      <c r="A721" s="38" t="s">
        <v>1632</v>
      </c>
      <c r="B721" s="39" t="s">
        <v>1633</v>
      </c>
      <c r="C721" s="39" t="s">
        <v>1634</v>
      </c>
      <c r="D721" s="46" t="s">
        <v>1635</v>
      </c>
      <c r="E721" s="38" t="s">
        <v>1636</v>
      </c>
      <c r="F721" s="39" t="s">
        <v>1637</v>
      </c>
      <c r="G721" s="40" t="s">
        <v>1638</v>
      </c>
      <c r="H721" s="38" t="s">
        <v>1639</v>
      </c>
      <c r="I721" s="39" t="s">
        <v>1640</v>
      </c>
      <c r="J721" s="40" t="s">
        <v>1638</v>
      </c>
      <c r="K721" s="41" t="s">
        <v>169</v>
      </c>
      <c r="L721" s="42">
        <v>5238</v>
      </c>
      <c r="M721" s="43" t="s">
        <v>1728</v>
      </c>
      <c r="N721" s="44"/>
      <c r="O721" s="44"/>
      <c r="P721" s="39" t="s">
        <v>57</v>
      </c>
      <c r="Q721" s="78">
        <v>42.87</v>
      </c>
      <c r="R721" s="37">
        <f>ROUNDDOWN(IF(Q721&gt;0,Q721,#REF!)*0.8,0)</f>
        <v>34</v>
      </c>
      <c r="S721" s="37">
        <f t="shared" si="22"/>
        <v>27</v>
      </c>
      <c r="T721" s="37">
        <f t="shared" si="23"/>
        <v>64.3</v>
      </c>
    </row>
    <row r="722" spans="1:20">
      <c r="A722" s="38" t="s">
        <v>1632</v>
      </c>
      <c r="B722" s="39" t="s">
        <v>1633</v>
      </c>
      <c r="C722" s="39" t="s">
        <v>1634</v>
      </c>
      <c r="D722" s="46" t="s">
        <v>1635</v>
      </c>
      <c r="E722" s="38" t="s">
        <v>1636</v>
      </c>
      <c r="F722" s="39" t="s">
        <v>1637</v>
      </c>
      <c r="G722" s="40" t="s">
        <v>1638</v>
      </c>
      <c r="H722" s="38" t="s">
        <v>1639</v>
      </c>
      <c r="I722" s="39" t="s">
        <v>1640</v>
      </c>
      <c r="J722" s="40" t="s">
        <v>1638</v>
      </c>
      <c r="K722" s="41" t="s">
        <v>130</v>
      </c>
      <c r="L722" s="42" t="s">
        <v>1661</v>
      </c>
      <c r="M722" s="43" t="s">
        <v>1729</v>
      </c>
      <c r="N722" s="44"/>
      <c r="O722" s="44"/>
      <c r="P722" s="39" t="s">
        <v>57</v>
      </c>
      <c r="Q722" s="78">
        <v>51.88</v>
      </c>
      <c r="R722" s="37">
        <f>ROUNDDOWN(IF(Q722&gt;0,Q722,#REF!)*0.8,0)</f>
        <v>41</v>
      </c>
      <c r="S722" s="37">
        <f t="shared" si="22"/>
        <v>32</v>
      </c>
      <c r="T722" s="37">
        <f t="shared" si="23"/>
        <v>77.819999999999993</v>
      </c>
    </row>
    <row r="723" spans="1:20">
      <c r="A723" s="38" t="s">
        <v>1632</v>
      </c>
      <c r="B723" s="39" t="s">
        <v>1633</v>
      </c>
      <c r="C723" s="39" t="s">
        <v>1634</v>
      </c>
      <c r="D723" s="46" t="s">
        <v>1635</v>
      </c>
      <c r="E723" s="38" t="s">
        <v>1636</v>
      </c>
      <c r="F723" s="39" t="s">
        <v>1637</v>
      </c>
      <c r="G723" s="40" t="s">
        <v>1638</v>
      </c>
      <c r="H723" s="38" t="s">
        <v>1639</v>
      </c>
      <c r="I723" s="39" t="s">
        <v>1640</v>
      </c>
      <c r="J723" s="40" t="s">
        <v>1638</v>
      </c>
      <c r="K723" s="41" t="s">
        <v>1730</v>
      </c>
      <c r="L723" s="42" t="s">
        <v>1642</v>
      </c>
      <c r="M723" s="43" t="s">
        <v>1731</v>
      </c>
      <c r="N723" s="44"/>
      <c r="O723" s="44"/>
      <c r="P723" s="39" t="s">
        <v>57</v>
      </c>
      <c r="Q723" s="78">
        <v>48.29</v>
      </c>
      <c r="R723" s="37">
        <f>ROUNDDOWN(IF(Q723&gt;0,Q723,#REF!)*0.8,0)</f>
        <v>38</v>
      </c>
      <c r="S723" s="37">
        <f t="shared" si="22"/>
        <v>30</v>
      </c>
      <c r="T723" s="37">
        <f t="shared" si="23"/>
        <v>72.430000000000007</v>
      </c>
    </row>
    <row r="724" spans="1:20">
      <c r="A724" s="38" t="s">
        <v>1632</v>
      </c>
      <c r="B724" s="39" t="s">
        <v>1633</v>
      </c>
      <c r="C724" s="39" t="s">
        <v>1634</v>
      </c>
      <c r="D724" s="46" t="s">
        <v>1635</v>
      </c>
      <c r="E724" s="38" t="s">
        <v>1636</v>
      </c>
      <c r="F724" s="39" t="s">
        <v>1637</v>
      </c>
      <c r="G724" s="40" t="s">
        <v>1638</v>
      </c>
      <c r="H724" s="38" t="s">
        <v>1639</v>
      </c>
      <c r="I724" s="39" t="s">
        <v>1640</v>
      </c>
      <c r="J724" s="40" t="s">
        <v>1638</v>
      </c>
      <c r="K724" s="41" t="s">
        <v>1203</v>
      </c>
      <c r="L724" s="42" t="s">
        <v>1642</v>
      </c>
      <c r="M724" s="43" t="s">
        <v>1732</v>
      </c>
      <c r="N724" s="44"/>
      <c r="O724" s="44"/>
      <c r="P724" s="39" t="s">
        <v>57</v>
      </c>
      <c r="Q724" s="78">
        <v>48.29</v>
      </c>
      <c r="R724" s="37">
        <f>ROUNDDOWN(IF(Q724&gt;0,Q724,#REF!)*0.8,0)</f>
        <v>38</v>
      </c>
      <c r="S724" s="37">
        <f t="shared" si="22"/>
        <v>30</v>
      </c>
      <c r="T724" s="37">
        <f t="shared" si="23"/>
        <v>72.430000000000007</v>
      </c>
    </row>
    <row r="725" spans="1:20">
      <c r="A725" s="38" t="s">
        <v>1632</v>
      </c>
      <c r="B725" s="39" t="s">
        <v>1633</v>
      </c>
      <c r="C725" s="39" t="s">
        <v>1634</v>
      </c>
      <c r="D725" s="46" t="s">
        <v>1635</v>
      </c>
      <c r="E725" s="38" t="s">
        <v>1636</v>
      </c>
      <c r="F725" s="39" t="s">
        <v>1637</v>
      </c>
      <c r="G725" s="40" t="s">
        <v>1638</v>
      </c>
      <c r="H725" s="38" t="s">
        <v>1639</v>
      </c>
      <c r="I725" s="39" t="s">
        <v>1640</v>
      </c>
      <c r="J725" s="40" t="s">
        <v>1638</v>
      </c>
      <c r="K725" s="41" t="s">
        <v>249</v>
      </c>
      <c r="L725" s="42">
        <v>5237</v>
      </c>
      <c r="M725" s="43" t="s">
        <v>1733</v>
      </c>
      <c r="N725" s="44"/>
      <c r="O725" s="44"/>
      <c r="P725" s="39" t="s">
        <v>57</v>
      </c>
      <c r="Q725" s="78">
        <v>51.88</v>
      </c>
      <c r="R725" s="37">
        <f>ROUNDDOWN(IF(Q725&gt;0,Q725,#REF!)*0.8,0)</f>
        <v>41</v>
      </c>
      <c r="S725" s="37">
        <f t="shared" si="22"/>
        <v>32</v>
      </c>
      <c r="T725" s="37">
        <f t="shared" si="23"/>
        <v>77.819999999999993</v>
      </c>
    </row>
    <row r="726" spans="1:20">
      <c r="A726" s="38" t="s">
        <v>1632</v>
      </c>
      <c r="B726" s="39" t="s">
        <v>1633</v>
      </c>
      <c r="C726" s="39" t="s">
        <v>1634</v>
      </c>
      <c r="D726" s="46" t="s">
        <v>1635</v>
      </c>
      <c r="E726" s="38" t="s">
        <v>1636</v>
      </c>
      <c r="F726" s="39" t="s">
        <v>1637</v>
      </c>
      <c r="G726" s="40" t="s">
        <v>1638</v>
      </c>
      <c r="H726" s="38" t="s">
        <v>1639</v>
      </c>
      <c r="I726" s="39" t="s">
        <v>1640</v>
      </c>
      <c r="J726" s="40" t="s">
        <v>1638</v>
      </c>
      <c r="K726" s="41" t="s">
        <v>1734</v>
      </c>
      <c r="L726" s="42" t="s">
        <v>1659</v>
      </c>
      <c r="M726" s="43" t="s">
        <v>1735</v>
      </c>
      <c r="N726" s="44"/>
      <c r="O726" s="44"/>
      <c r="P726" s="39" t="s">
        <v>57</v>
      </c>
      <c r="Q726" s="78">
        <v>48.6</v>
      </c>
      <c r="R726" s="37">
        <f>ROUNDDOWN(IF(Q726&gt;0,Q726,#REF!)*0.8,0)</f>
        <v>38</v>
      </c>
      <c r="S726" s="37">
        <f t="shared" si="22"/>
        <v>30</v>
      </c>
      <c r="T726" s="37">
        <f t="shared" si="23"/>
        <v>72.900000000000006</v>
      </c>
    </row>
    <row r="727" spans="1:20">
      <c r="A727" s="38" t="s">
        <v>1632</v>
      </c>
      <c r="B727" s="39" t="s">
        <v>1633</v>
      </c>
      <c r="C727" s="39" t="s">
        <v>1634</v>
      </c>
      <c r="D727" s="46" t="s">
        <v>1635</v>
      </c>
      <c r="E727" s="38" t="s">
        <v>1636</v>
      </c>
      <c r="F727" s="39" t="s">
        <v>1637</v>
      </c>
      <c r="G727" s="40" t="s">
        <v>1638</v>
      </c>
      <c r="H727" s="38" t="s">
        <v>1639</v>
      </c>
      <c r="I727" s="39" t="s">
        <v>1640</v>
      </c>
      <c r="J727" s="40" t="s">
        <v>1638</v>
      </c>
      <c r="K727" s="41" t="s">
        <v>1736</v>
      </c>
      <c r="L727" s="42" t="s">
        <v>1645</v>
      </c>
      <c r="M727" s="43" t="s">
        <v>1737</v>
      </c>
      <c r="N727" s="44"/>
      <c r="O727" s="44"/>
      <c r="P727" s="39" t="s">
        <v>57</v>
      </c>
      <c r="Q727" s="78">
        <v>52.51</v>
      </c>
      <c r="R727" s="37">
        <f>ROUNDDOWN(IF(Q727&gt;0,Q727,#REF!)*0.8,0)</f>
        <v>42</v>
      </c>
      <c r="S727" s="37">
        <f t="shared" si="22"/>
        <v>33</v>
      </c>
      <c r="T727" s="37">
        <f t="shared" si="23"/>
        <v>78.760000000000005</v>
      </c>
    </row>
    <row r="728" spans="1:20">
      <c r="A728" s="38" t="s">
        <v>1632</v>
      </c>
      <c r="B728" s="39" t="s">
        <v>1633</v>
      </c>
      <c r="C728" s="39" t="s">
        <v>1634</v>
      </c>
      <c r="D728" s="46" t="s">
        <v>1635</v>
      </c>
      <c r="E728" s="38" t="s">
        <v>1636</v>
      </c>
      <c r="F728" s="39" t="s">
        <v>1637</v>
      </c>
      <c r="G728" s="40" t="s">
        <v>1638</v>
      </c>
      <c r="H728" s="38" t="s">
        <v>1639</v>
      </c>
      <c r="I728" s="39" t="s">
        <v>1640</v>
      </c>
      <c r="J728" s="40" t="s">
        <v>1638</v>
      </c>
      <c r="K728" s="41" t="s">
        <v>1738</v>
      </c>
      <c r="L728" s="42" t="s">
        <v>1667</v>
      </c>
      <c r="M728" s="43" t="s">
        <v>1739</v>
      </c>
      <c r="N728" s="44"/>
      <c r="O728" s="44"/>
      <c r="P728" s="39" t="s">
        <v>57</v>
      </c>
      <c r="Q728" s="78">
        <v>52.31</v>
      </c>
      <c r="R728" s="37">
        <f>ROUNDDOWN(IF(Q728&gt;0,Q728,#REF!)*0.8,0)</f>
        <v>41</v>
      </c>
      <c r="S728" s="37">
        <f t="shared" si="22"/>
        <v>32</v>
      </c>
      <c r="T728" s="37">
        <f t="shared" si="23"/>
        <v>78.459999999999994</v>
      </c>
    </row>
    <row r="729" spans="1:20">
      <c r="A729" s="38" t="s">
        <v>1632</v>
      </c>
      <c r="B729" s="39" t="s">
        <v>1633</v>
      </c>
      <c r="C729" s="39" t="s">
        <v>1634</v>
      </c>
      <c r="D729" s="46" t="s">
        <v>1635</v>
      </c>
      <c r="E729" s="38" t="s">
        <v>1636</v>
      </c>
      <c r="F729" s="39" t="s">
        <v>1637</v>
      </c>
      <c r="G729" s="40" t="s">
        <v>1638</v>
      </c>
      <c r="H729" s="38" t="s">
        <v>1639</v>
      </c>
      <c r="I729" s="39" t="s">
        <v>1640</v>
      </c>
      <c r="J729" s="40" t="s">
        <v>1638</v>
      </c>
      <c r="K729" s="41" t="s">
        <v>1740</v>
      </c>
      <c r="L729" s="42" t="s">
        <v>1645</v>
      </c>
      <c r="M729" s="43" t="s">
        <v>1741</v>
      </c>
      <c r="N729" s="44"/>
      <c r="O729" s="44"/>
      <c r="P729" s="39" t="s">
        <v>57</v>
      </c>
      <c r="Q729" s="78">
        <v>52.51</v>
      </c>
      <c r="R729" s="37">
        <f>ROUNDDOWN(IF(Q729&gt;0,Q729,#REF!)*0.8,0)</f>
        <v>42</v>
      </c>
      <c r="S729" s="37">
        <f t="shared" si="22"/>
        <v>33</v>
      </c>
      <c r="T729" s="37">
        <f t="shared" si="23"/>
        <v>78.760000000000005</v>
      </c>
    </row>
    <row r="730" spans="1:20">
      <c r="A730" s="38" t="s">
        <v>1632</v>
      </c>
      <c r="B730" s="39" t="s">
        <v>1633</v>
      </c>
      <c r="C730" s="39" t="s">
        <v>1634</v>
      </c>
      <c r="D730" s="46" t="s">
        <v>1635</v>
      </c>
      <c r="E730" s="38" t="s">
        <v>1636</v>
      </c>
      <c r="F730" s="39" t="s">
        <v>1637</v>
      </c>
      <c r="G730" s="40" t="s">
        <v>1638</v>
      </c>
      <c r="H730" s="38" t="s">
        <v>1639</v>
      </c>
      <c r="I730" s="39" t="s">
        <v>1640</v>
      </c>
      <c r="J730" s="40" t="s">
        <v>1638</v>
      </c>
      <c r="K730" s="41" t="s">
        <v>1742</v>
      </c>
      <c r="L730" s="42" t="s">
        <v>1667</v>
      </c>
      <c r="M730" s="43" t="s">
        <v>1743</v>
      </c>
      <c r="N730" s="44"/>
      <c r="O730" s="44"/>
      <c r="P730" s="39" t="s">
        <v>57</v>
      </c>
      <c r="Q730" s="78">
        <v>52.31</v>
      </c>
      <c r="R730" s="37">
        <f>ROUNDDOWN(IF(Q730&gt;0,Q730,#REF!)*0.8,0)</f>
        <v>41</v>
      </c>
      <c r="S730" s="37">
        <f t="shared" si="22"/>
        <v>32</v>
      </c>
      <c r="T730" s="37">
        <f t="shared" si="23"/>
        <v>78.459999999999994</v>
      </c>
    </row>
    <row r="731" spans="1:20">
      <c r="A731" s="38" t="s">
        <v>1632</v>
      </c>
      <c r="B731" s="39" t="s">
        <v>1633</v>
      </c>
      <c r="C731" s="39" t="s">
        <v>1634</v>
      </c>
      <c r="D731" s="46" t="s">
        <v>1635</v>
      </c>
      <c r="E731" s="38" t="s">
        <v>1636</v>
      </c>
      <c r="F731" s="39" t="s">
        <v>1637</v>
      </c>
      <c r="G731" s="40" t="s">
        <v>1638</v>
      </c>
      <c r="H731" s="38" t="s">
        <v>1639</v>
      </c>
      <c r="I731" s="39" t="s">
        <v>1640</v>
      </c>
      <c r="J731" s="40" t="s">
        <v>1638</v>
      </c>
      <c r="K731" s="41" t="s">
        <v>1744</v>
      </c>
      <c r="L731" s="42" t="s">
        <v>1645</v>
      </c>
      <c r="M731" s="43" t="s">
        <v>1745</v>
      </c>
      <c r="N731" s="44"/>
      <c r="O731" s="44"/>
      <c r="P731" s="39" t="s">
        <v>57</v>
      </c>
      <c r="Q731" s="78">
        <v>52.51</v>
      </c>
      <c r="R731" s="37">
        <f>ROUNDDOWN(IF(Q731&gt;0,Q731,#REF!)*0.8,0)</f>
        <v>42</v>
      </c>
      <c r="S731" s="37">
        <f t="shared" si="22"/>
        <v>33</v>
      </c>
      <c r="T731" s="37">
        <f t="shared" si="23"/>
        <v>78.760000000000005</v>
      </c>
    </row>
    <row r="732" spans="1:20">
      <c r="A732" s="38" t="s">
        <v>1632</v>
      </c>
      <c r="B732" s="39" t="s">
        <v>1633</v>
      </c>
      <c r="C732" s="39" t="s">
        <v>1634</v>
      </c>
      <c r="D732" s="46" t="s">
        <v>1635</v>
      </c>
      <c r="E732" s="38" t="s">
        <v>1636</v>
      </c>
      <c r="F732" s="39" t="s">
        <v>1637</v>
      </c>
      <c r="G732" s="40" t="s">
        <v>1638</v>
      </c>
      <c r="H732" s="38" t="s">
        <v>1639</v>
      </c>
      <c r="I732" s="39" t="s">
        <v>1640</v>
      </c>
      <c r="J732" s="40" t="s">
        <v>1638</v>
      </c>
      <c r="K732" s="41" t="s">
        <v>1205</v>
      </c>
      <c r="L732" s="42" t="s">
        <v>1642</v>
      </c>
      <c r="M732" s="43" t="s">
        <v>1746</v>
      </c>
      <c r="N732" s="44"/>
      <c r="O732" s="44"/>
      <c r="P732" s="39" t="s">
        <v>57</v>
      </c>
      <c r="Q732" s="78">
        <v>48.29</v>
      </c>
      <c r="R732" s="37">
        <f>ROUNDDOWN(IF(Q732&gt;0,Q732,#REF!)*0.8,0)</f>
        <v>38</v>
      </c>
      <c r="S732" s="37">
        <f t="shared" si="22"/>
        <v>30</v>
      </c>
      <c r="T732" s="37">
        <f t="shared" si="23"/>
        <v>72.430000000000007</v>
      </c>
    </row>
    <row r="733" spans="1:20">
      <c r="A733" s="38" t="s">
        <v>1632</v>
      </c>
      <c r="B733" s="39" t="s">
        <v>1633</v>
      </c>
      <c r="C733" s="39" t="s">
        <v>1634</v>
      </c>
      <c r="D733" s="46" t="s">
        <v>1635</v>
      </c>
      <c r="E733" s="38" t="s">
        <v>1636</v>
      </c>
      <c r="F733" s="39" t="s">
        <v>1637</v>
      </c>
      <c r="G733" s="40" t="s">
        <v>1638</v>
      </c>
      <c r="H733" s="38" t="s">
        <v>1639</v>
      </c>
      <c r="I733" s="39" t="s">
        <v>1640</v>
      </c>
      <c r="J733" s="40" t="s">
        <v>1638</v>
      </c>
      <c r="K733" s="41" t="s">
        <v>1747</v>
      </c>
      <c r="L733" s="42" t="s">
        <v>1645</v>
      </c>
      <c r="M733" s="43" t="s">
        <v>1748</v>
      </c>
      <c r="N733" s="44"/>
      <c r="O733" s="44"/>
      <c r="P733" s="39" t="s">
        <v>57</v>
      </c>
      <c r="Q733" s="78">
        <v>52.51</v>
      </c>
      <c r="R733" s="37">
        <f>ROUNDDOWN(IF(Q733&gt;0,Q733,#REF!)*0.8,0)</f>
        <v>42</v>
      </c>
      <c r="S733" s="37">
        <f t="shared" si="22"/>
        <v>33</v>
      </c>
      <c r="T733" s="37">
        <f t="shared" si="23"/>
        <v>78.760000000000005</v>
      </c>
    </row>
    <row r="734" spans="1:20">
      <c r="A734" s="38" t="s">
        <v>1632</v>
      </c>
      <c r="B734" s="39" t="s">
        <v>1633</v>
      </c>
      <c r="C734" s="39" t="s">
        <v>1634</v>
      </c>
      <c r="D734" s="46" t="s">
        <v>1635</v>
      </c>
      <c r="E734" s="38" t="s">
        <v>1636</v>
      </c>
      <c r="F734" s="39" t="s">
        <v>1637</v>
      </c>
      <c r="G734" s="40" t="s">
        <v>1638</v>
      </c>
      <c r="H734" s="38" t="s">
        <v>1639</v>
      </c>
      <c r="I734" s="39" t="s">
        <v>1640</v>
      </c>
      <c r="J734" s="40" t="s">
        <v>1638</v>
      </c>
      <c r="K734" s="41" t="s">
        <v>1749</v>
      </c>
      <c r="L734" s="42" t="s">
        <v>1645</v>
      </c>
      <c r="M734" s="43" t="s">
        <v>1750</v>
      </c>
      <c r="N734" s="44"/>
      <c r="O734" s="44"/>
      <c r="P734" s="39" t="s">
        <v>57</v>
      </c>
      <c r="Q734" s="78">
        <v>52.51</v>
      </c>
      <c r="R734" s="37">
        <f>ROUNDDOWN(IF(Q734&gt;0,Q734,#REF!)*0.8,0)</f>
        <v>42</v>
      </c>
      <c r="S734" s="37">
        <f t="shared" si="22"/>
        <v>33</v>
      </c>
      <c r="T734" s="37">
        <f t="shared" si="23"/>
        <v>78.760000000000005</v>
      </c>
    </row>
    <row r="735" spans="1:20">
      <c r="A735" s="38" t="s">
        <v>1632</v>
      </c>
      <c r="B735" s="39" t="s">
        <v>1633</v>
      </c>
      <c r="C735" s="39" t="s">
        <v>1634</v>
      </c>
      <c r="D735" s="46" t="s">
        <v>1635</v>
      </c>
      <c r="E735" s="38" t="s">
        <v>1636</v>
      </c>
      <c r="F735" s="39" t="s">
        <v>1637</v>
      </c>
      <c r="G735" s="40" t="s">
        <v>1638</v>
      </c>
      <c r="H735" s="38" t="s">
        <v>1639</v>
      </c>
      <c r="I735" s="39" t="s">
        <v>1640</v>
      </c>
      <c r="J735" s="40" t="s">
        <v>1638</v>
      </c>
      <c r="K735" s="41" t="s">
        <v>1751</v>
      </c>
      <c r="L735" s="42" t="s">
        <v>1667</v>
      </c>
      <c r="M735" s="43" t="s">
        <v>1752</v>
      </c>
      <c r="N735" s="44"/>
      <c r="O735" s="44"/>
      <c r="P735" s="39" t="s">
        <v>57</v>
      </c>
      <c r="Q735" s="78">
        <v>52.31</v>
      </c>
      <c r="R735" s="37">
        <f>ROUNDDOWN(IF(Q735&gt;0,Q735,#REF!)*0.8,0)</f>
        <v>41</v>
      </c>
      <c r="S735" s="37">
        <f t="shared" si="22"/>
        <v>32</v>
      </c>
      <c r="T735" s="37">
        <f t="shared" si="23"/>
        <v>78.459999999999994</v>
      </c>
    </row>
    <row r="736" spans="1:20">
      <c r="A736" s="38" t="s">
        <v>1632</v>
      </c>
      <c r="B736" s="39" t="s">
        <v>1633</v>
      </c>
      <c r="C736" s="39" t="s">
        <v>1634</v>
      </c>
      <c r="D736" s="46" t="s">
        <v>1635</v>
      </c>
      <c r="E736" s="38" t="s">
        <v>1636</v>
      </c>
      <c r="F736" s="39" t="s">
        <v>1637</v>
      </c>
      <c r="G736" s="40" t="s">
        <v>1638</v>
      </c>
      <c r="H736" s="38" t="s">
        <v>1639</v>
      </c>
      <c r="I736" s="39" t="s">
        <v>1640</v>
      </c>
      <c r="J736" s="40" t="s">
        <v>1638</v>
      </c>
      <c r="K736" s="41" t="s">
        <v>938</v>
      </c>
      <c r="L736" s="42">
        <v>5288</v>
      </c>
      <c r="M736" s="43" t="s">
        <v>1753</v>
      </c>
      <c r="N736" s="44"/>
      <c r="O736" s="44"/>
      <c r="P736" s="39" t="s">
        <v>57</v>
      </c>
      <c r="Q736" s="78">
        <v>52.31</v>
      </c>
      <c r="R736" s="37">
        <f>ROUNDDOWN(IF(Q736&gt;0,Q736,#REF!)*0.8,0)</f>
        <v>41</v>
      </c>
      <c r="S736" s="37">
        <f t="shared" si="22"/>
        <v>32</v>
      </c>
      <c r="T736" s="37">
        <f t="shared" si="23"/>
        <v>78.459999999999994</v>
      </c>
    </row>
    <row r="737" spans="1:20">
      <c r="A737" s="38" t="s">
        <v>1632</v>
      </c>
      <c r="B737" s="39" t="s">
        <v>1633</v>
      </c>
      <c r="C737" s="39" t="s">
        <v>1634</v>
      </c>
      <c r="D737" s="46" t="s">
        <v>1635</v>
      </c>
      <c r="E737" s="38" t="s">
        <v>1636</v>
      </c>
      <c r="F737" s="39" t="s">
        <v>1637</v>
      </c>
      <c r="G737" s="40" t="s">
        <v>1638</v>
      </c>
      <c r="H737" s="38" t="s">
        <v>1639</v>
      </c>
      <c r="I737" s="39" t="s">
        <v>1640</v>
      </c>
      <c r="J737" s="40" t="s">
        <v>1638</v>
      </c>
      <c r="K737" s="41" t="s">
        <v>1754</v>
      </c>
      <c r="L737" s="42">
        <v>5285</v>
      </c>
      <c r="M737" s="43" t="s">
        <v>1755</v>
      </c>
      <c r="N737" s="44"/>
      <c r="O737" s="44"/>
      <c r="P737" s="39" t="s">
        <v>57</v>
      </c>
      <c r="Q737" s="78">
        <v>48.6</v>
      </c>
      <c r="R737" s="37">
        <f>ROUNDDOWN(IF(Q737&gt;0,Q737,#REF!)*0.8,0)</f>
        <v>38</v>
      </c>
      <c r="S737" s="37">
        <f t="shared" si="22"/>
        <v>30</v>
      </c>
      <c r="T737" s="37">
        <f t="shared" si="23"/>
        <v>72.900000000000006</v>
      </c>
    </row>
    <row r="738" spans="1:20">
      <c r="A738" s="38" t="s">
        <v>1632</v>
      </c>
      <c r="B738" s="39" t="s">
        <v>1633</v>
      </c>
      <c r="C738" s="39" t="s">
        <v>1634</v>
      </c>
      <c r="D738" s="46" t="s">
        <v>1635</v>
      </c>
      <c r="E738" s="38" t="s">
        <v>1636</v>
      </c>
      <c r="F738" s="39" t="s">
        <v>1637</v>
      </c>
      <c r="G738" s="40" t="s">
        <v>1638</v>
      </c>
      <c r="H738" s="38" t="s">
        <v>1639</v>
      </c>
      <c r="I738" s="39" t="s">
        <v>1640</v>
      </c>
      <c r="J738" s="40" t="s">
        <v>1638</v>
      </c>
      <c r="K738" s="41" t="s">
        <v>1756</v>
      </c>
      <c r="L738" s="42" t="s">
        <v>1659</v>
      </c>
      <c r="M738" s="43" t="s">
        <v>1757</v>
      </c>
      <c r="N738" s="44"/>
      <c r="O738" s="44"/>
      <c r="P738" s="39" t="s">
        <v>57</v>
      </c>
      <c r="Q738" s="78">
        <v>48.6</v>
      </c>
      <c r="R738" s="37">
        <f>ROUNDDOWN(IF(Q738&gt;0,Q738,#REF!)*0.8,0)</f>
        <v>38</v>
      </c>
      <c r="S738" s="37">
        <f t="shared" si="22"/>
        <v>30</v>
      </c>
      <c r="T738" s="37">
        <f t="shared" si="23"/>
        <v>72.900000000000006</v>
      </c>
    </row>
    <row r="739" spans="1:20">
      <c r="A739" s="38" t="s">
        <v>1632</v>
      </c>
      <c r="B739" s="39" t="s">
        <v>1633</v>
      </c>
      <c r="C739" s="39" t="s">
        <v>1634</v>
      </c>
      <c r="D739" s="46" t="s">
        <v>1635</v>
      </c>
      <c r="E739" s="38" t="s">
        <v>1636</v>
      </c>
      <c r="F739" s="39" t="s">
        <v>1637</v>
      </c>
      <c r="G739" s="40" t="s">
        <v>1638</v>
      </c>
      <c r="H739" s="38" t="s">
        <v>1639</v>
      </c>
      <c r="I739" s="39" t="s">
        <v>1640</v>
      </c>
      <c r="J739" s="40" t="s">
        <v>1638</v>
      </c>
      <c r="K739" s="41" t="s">
        <v>1758</v>
      </c>
      <c r="L739" s="42" t="s">
        <v>1645</v>
      </c>
      <c r="M739" s="43" t="s">
        <v>1759</v>
      </c>
      <c r="N739" s="44"/>
      <c r="O739" s="44"/>
      <c r="P739" s="39" t="s">
        <v>57</v>
      </c>
      <c r="Q739" s="78">
        <v>52.51</v>
      </c>
      <c r="R739" s="37">
        <f>ROUNDDOWN(IF(Q739&gt;0,Q739,#REF!)*0.8,0)</f>
        <v>42</v>
      </c>
      <c r="S739" s="37">
        <f t="shared" si="22"/>
        <v>33</v>
      </c>
      <c r="T739" s="37">
        <f t="shared" si="23"/>
        <v>78.760000000000005</v>
      </c>
    </row>
    <row r="740" spans="1:20">
      <c r="A740" s="38" t="s">
        <v>1632</v>
      </c>
      <c r="B740" s="39" t="s">
        <v>1633</v>
      </c>
      <c r="C740" s="39" t="s">
        <v>1634</v>
      </c>
      <c r="D740" s="46" t="s">
        <v>1635</v>
      </c>
      <c r="E740" s="38" t="s">
        <v>1636</v>
      </c>
      <c r="F740" s="39" t="s">
        <v>1637</v>
      </c>
      <c r="G740" s="40" t="s">
        <v>1638</v>
      </c>
      <c r="H740" s="38" t="s">
        <v>1639</v>
      </c>
      <c r="I740" s="39" t="s">
        <v>1640</v>
      </c>
      <c r="J740" s="40" t="s">
        <v>1638</v>
      </c>
      <c r="K740" s="41" t="s">
        <v>1760</v>
      </c>
      <c r="L740" s="42" t="s">
        <v>1659</v>
      </c>
      <c r="M740" s="43" t="s">
        <v>1761</v>
      </c>
      <c r="N740" s="44"/>
      <c r="O740" s="44"/>
      <c r="P740" s="39" t="s">
        <v>57</v>
      </c>
      <c r="Q740" s="78">
        <v>48.6</v>
      </c>
      <c r="R740" s="37">
        <f>ROUNDDOWN(IF(Q740&gt;0,Q740,#REF!)*0.8,0)</f>
        <v>38</v>
      </c>
      <c r="S740" s="37">
        <f t="shared" si="22"/>
        <v>30</v>
      </c>
      <c r="T740" s="37">
        <f t="shared" si="23"/>
        <v>72.900000000000006</v>
      </c>
    </row>
    <row r="741" spans="1:20">
      <c r="A741" s="38" t="s">
        <v>1632</v>
      </c>
      <c r="B741" s="39" t="s">
        <v>1633</v>
      </c>
      <c r="C741" s="39" t="s">
        <v>1634</v>
      </c>
      <c r="D741" s="46" t="s">
        <v>1635</v>
      </c>
      <c r="E741" s="38" t="s">
        <v>1636</v>
      </c>
      <c r="F741" s="39" t="s">
        <v>1637</v>
      </c>
      <c r="G741" s="40" t="s">
        <v>1638</v>
      </c>
      <c r="H741" s="38" t="s">
        <v>1639</v>
      </c>
      <c r="I741" s="39" t="s">
        <v>1640</v>
      </c>
      <c r="J741" s="40" t="s">
        <v>1638</v>
      </c>
      <c r="K741" s="41" t="s">
        <v>1762</v>
      </c>
      <c r="L741" s="87" t="s">
        <v>1659</v>
      </c>
      <c r="M741" s="43" t="s">
        <v>1763</v>
      </c>
      <c r="N741" s="44"/>
      <c r="O741" s="44"/>
      <c r="P741" s="39" t="s">
        <v>57</v>
      </c>
      <c r="Q741" s="78">
        <v>48.6</v>
      </c>
      <c r="R741" s="37">
        <f>ROUNDDOWN(IF(Q741&gt;0,Q741,#REF!)*0.8,0)</f>
        <v>38</v>
      </c>
      <c r="S741" s="37">
        <f t="shared" si="22"/>
        <v>30</v>
      </c>
      <c r="T741" s="37">
        <f t="shared" si="23"/>
        <v>72.900000000000006</v>
      </c>
    </row>
    <row r="742" spans="1:20">
      <c r="A742" s="38" t="s">
        <v>1632</v>
      </c>
      <c r="B742" s="39" t="s">
        <v>1633</v>
      </c>
      <c r="C742" s="39" t="s">
        <v>1634</v>
      </c>
      <c r="D742" s="46" t="s">
        <v>1635</v>
      </c>
      <c r="E742" s="38" t="s">
        <v>1636</v>
      </c>
      <c r="F742" s="39" t="s">
        <v>1637</v>
      </c>
      <c r="G742" s="40" t="s">
        <v>1638</v>
      </c>
      <c r="H742" s="38" t="s">
        <v>1639</v>
      </c>
      <c r="I742" s="39" t="s">
        <v>1640</v>
      </c>
      <c r="J742" s="40" t="s">
        <v>1638</v>
      </c>
      <c r="K742" s="41" t="s">
        <v>1764</v>
      </c>
      <c r="L742" s="87" t="s">
        <v>1667</v>
      </c>
      <c r="M742" s="43" t="s">
        <v>1765</v>
      </c>
      <c r="N742" s="44"/>
      <c r="O742" s="44"/>
      <c r="P742" s="39" t="s">
        <v>57</v>
      </c>
      <c r="Q742" s="78">
        <v>52.31</v>
      </c>
      <c r="R742" s="37">
        <f>ROUNDDOWN(IF(Q742&gt;0,Q742,#REF!)*0.8,0)</f>
        <v>41</v>
      </c>
      <c r="S742" s="37">
        <f t="shared" si="22"/>
        <v>32</v>
      </c>
      <c r="T742" s="37">
        <f t="shared" si="23"/>
        <v>78.459999999999994</v>
      </c>
    </row>
    <row r="743" spans="1:20">
      <c r="A743" s="38" t="s">
        <v>1632</v>
      </c>
      <c r="B743" s="39" t="s">
        <v>1633</v>
      </c>
      <c r="C743" s="39" t="s">
        <v>1634</v>
      </c>
      <c r="D743" s="46" t="s">
        <v>1635</v>
      </c>
      <c r="E743" s="38" t="s">
        <v>1636</v>
      </c>
      <c r="F743" s="39" t="s">
        <v>1637</v>
      </c>
      <c r="G743" s="40" t="s">
        <v>1638</v>
      </c>
      <c r="H743" s="38" t="s">
        <v>1639</v>
      </c>
      <c r="I743" s="39" t="s">
        <v>1640</v>
      </c>
      <c r="J743" s="40" t="s">
        <v>1638</v>
      </c>
      <c r="K743" s="41" t="s">
        <v>1766</v>
      </c>
      <c r="L743" s="87">
        <v>5288</v>
      </c>
      <c r="M743" s="43" t="s">
        <v>1767</v>
      </c>
      <c r="N743" s="44"/>
      <c r="O743" s="44"/>
      <c r="P743" s="39" t="s">
        <v>57</v>
      </c>
      <c r="Q743" s="78">
        <v>52.31</v>
      </c>
      <c r="R743" s="37">
        <f>ROUNDDOWN(IF(Q743&gt;0,Q743,#REF!)*0.8,0)</f>
        <v>41</v>
      </c>
      <c r="S743" s="37">
        <f t="shared" si="22"/>
        <v>32</v>
      </c>
      <c r="T743" s="37">
        <f t="shared" si="23"/>
        <v>78.459999999999994</v>
      </c>
    </row>
    <row r="744" spans="1:20">
      <c r="A744" s="38" t="s">
        <v>1632</v>
      </c>
      <c r="B744" s="39" t="s">
        <v>1633</v>
      </c>
      <c r="C744" s="39" t="s">
        <v>1634</v>
      </c>
      <c r="D744" s="46" t="s">
        <v>1635</v>
      </c>
      <c r="E744" s="38" t="s">
        <v>1636</v>
      </c>
      <c r="F744" s="39" t="s">
        <v>1637</v>
      </c>
      <c r="G744" s="40" t="s">
        <v>1638</v>
      </c>
      <c r="H744" s="38" t="s">
        <v>1639</v>
      </c>
      <c r="I744" s="39" t="s">
        <v>1640</v>
      </c>
      <c r="J744" s="40" t="s">
        <v>1638</v>
      </c>
      <c r="K744" s="41" t="s">
        <v>1768</v>
      </c>
      <c r="L744" s="87">
        <v>5454</v>
      </c>
      <c r="M744" s="43" t="s">
        <v>1769</v>
      </c>
      <c r="N744" s="44"/>
      <c r="O744" s="44"/>
      <c r="P744" s="39" t="s">
        <v>57</v>
      </c>
      <c r="Q744" s="78">
        <v>25.65</v>
      </c>
      <c r="R744" s="37">
        <f>ROUNDDOWN(IF(Q744&gt;0,Q744,#REF!)*0.8,0)</f>
        <v>20</v>
      </c>
      <c r="S744" s="37">
        <f t="shared" si="22"/>
        <v>16</v>
      </c>
      <c r="T744" s="37">
        <f t="shared" si="23"/>
        <v>38.47</v>
      </c>
    </row>
    <row r="745" spans="1:20">
      <c r="A745" s="38" t="s">
        <v>1632</v>
      </c>
      <c r="B745" s="39" t="s">
        <v>1633</v>
      </c>
      <c r="C745" s="39" t="s">
        <v>1634</v>
      </c>
      <c r="D745" s="46" t="s">
        <v>1635</v>
      </c>
      <c r="E745" s="38" t="s">
        <v>1636</v>
      </c>
      <c r="F745" s="39" t="s">
        <v>1637</v>
      </c>
      <c r="G745" s="40" t="s">
        <v>1638</v>
      </c>
      <c r="H745" s="38" t="s">
        <v>1639</v>
      </c>
      <c r="I745" s="39" t="s">
        <v>1640</v>
      </c>
      <c r="J745" s="40" t="s">
        <v>1638</v>
      </c>
      <c r="K745" s="41" t="s">
        <v>1770</v>
      </c>
      <c r="L745" s="87">
        <v>5235</v>
      </c>
      <c r="M745" s="43" t="s">
        <v>1771</v>
      </c>
      <c r="N745" s="44"/>
      <c r="O745" s="44"/>
      <c r="P745" s="39" t="s">
        <v>57</v>
      </c>
      <c r="Q745" s="78">
        <v>53.04</v>
      </c>
      <c r="R745" s="37">
        <f>ROUNDDOWN(IF(Q745&gt;0,Q745,#REF!)*0.8,0)</f>
        <v>42</v>
      </c>
      <c r="S745" s="37">
        <f t="shared" si="22"/>
        <v>33</v>
      </c>
      <c r="T745" s="37">
        <f t="shared" si="23"/>
        <v>79.56</v>
      </c>
    </row>
    <row r="746" spans="1:20">
      <c r="A746" s="38" t="s">
        <v>1632</v>
      </c>
      <c r="B746" s="39" t="s">
        <v>1633</v>
      </c>
      <c r="C746" s="39" t="s">
        <v>1634</v>
      </c>
      <c r="D746" s="46" t="s">
        <v>1635</v>
      </c>
      <c r="E746" s="38" t="s">
        <v>1636</v>
      </c>
      <c r="F746" s="39" t="s">
        <v>1637</v>
      </c>
      <c r="G746" s="40" t="s">
        <v>1638</v>
      </c>
      <c r="H746" s="38" t="s">
        <v>1639</v>
      </c>
      <c r="I746" s="39" t="s">
        <v>1640</v>
      </c>
      <c r="J746" s="40" t="s">
        <v>1638</v>
      </c>
      <c r="K746" s="41" t="s">
        <v>530</v>
      </c>
      <c r="L746" s="87">
        <v>5237</v>
      </c>
      <c r="M746" s="43" t="s">
        <v>1772</v>
      </c>
      <c r="N746" s="44"/>
      <c r="O746" s="44"/>
      <c r="P746" s="39" t="s">
        <v>57</v>
      </c>
      <c r="Q746" s="78">
        <v>51.88</v>
      </c>
      <c r="R746" s="37">
        <f>ROUNDDOWN(IF(Q746&gt;0,Q746,#REF!)*0.8,0)</f>
        <v>41</v>
      </c>
      <c r="S746" s="37">
        <f t="shared" si="22"/>
        <v>32</v>
      </c>
      <c r="T746" s="37">
        <f t="shared" si="23"/>
        <v>77.819999999999993</v>
      </c>
    </row>
    <row r="747" spans="1:20">
      <c r="A747" s="38" t="s">
        <v>1632</v>
      </c>
      <c r="B747" s="39" t="s">
        <v>1633</v>
      </c>
      <c r="C747" s="39" t="s">
        <v>1634</v>
      </c>
      <c r="D747" s="46" t="s">
        <v>1635</v>
      </c>
      <c r="E747" s="38" t="s">
        <v>1636</v>
      </c>
      <c r="F747" s="39" t="s">
        <v>1637</v>
      </c>
      <c r="G747" s="40" t="s">
        <v>1638</v>
      </c>
      <c r="H747" s="38" t="s">
        <v>1639</v>
      </c>
      <c r="I747" s="39" t="s">
        <v>1640</v>
      </c>
      <c r="J747" s="40" t="s">
        <v>1638</v>
      </c>
      <c r="K747" s="41" t="s">
        <v>280</v>
      </c>
      <c r="L747" s="87">
        <v>5238</v>
      </c>
      <c r="M747" s="43" t="s">
        <v>1773</v>
      </c>
      <c r="N747" s="44"/>
      <c r="O747" s="44"/>
      <c r="P747" s="39" t="s">
        <v>57</v>
      </c>
      <c r="Q747" s="78">
        <v>42.87</v>
      </c>
      <c r="R747" s="37">
        <f>ROUNDDOWN(IF(Q747&gt;0,Q747,#REF!)*0.8,0)</f>
        <v>34</v>
      </c>
      <c r="S747" s="37">
        <f t="shared" si="22"/>
        <v>27</v>
      </c>
      <c r="T747" s="37">
        <f t="shared" si="23"/>
        <v>64.3</v>
      </c>
    </row>
    <row r="748" spans="1:20">
      <c r="A748" s="38" t="s">
        <v>1632</v>
      </c>
      <c r="B748" s="39" t="s">
        <v>1633</v>
      </c>
      <c r="C748" s="39" t="s">
        <v>1634</v>
      </c>
      <c r="D748" s="46" t="s">
        <v>1635</v>
      </c>
      <c r="E748" s="38" t="s">
        <v>1636</v>
      </c>
      <c r="F748" s="39" t="s">
        <v>1637</v>
      </c>
      <c r="G748" s="40" t="s">
        <v>1638</v>
      </c>
      <c r="H748" s="38" t="s">
        <v>1639</v>
      </c>
      <c r="I748" s="39" t="s">
        <v>1640</v>
      </c>
      <c r="J748" s="40" t="s">
        <v>1638</v>
      </c>
      <c r="K748" s="41" t="s">
        <v>1774</v>
      </c>
      <c r="L748" s="87">
        <v>5288</v>
      </c>
      <c r="M748" s="43" t="s">
        <v>1775</v>
      </c>
      <c r="N748" s="44"/>
      <c r="O748" s="44"/>
      <c r="P748" s="39" t="s">
        <v>57</v>
      </c>
      <c r="Q748" s="78">
        <v>52.31</v>
      </c>
      <c r="R748" s="37">
        <f>ROUNDDOWN(IF(Q748&gt;0,Q748,#REF!)*0.8,0)</f>
        <v>41</v>
      </c>
      <c r="S748" s="37">
        <f t="shared" si="22"/>
        <v>32</v>
      </c>
      <c r="T748" s="37">
        <f t="shared" si="23"/>
        <v>78.459999999999994</v>
      </c>
    </row>
    <row r="749" spans="1:20">
      <c r="A749" s="38" t="s">
        <v>1632</v>
      </c>
      <c r="B749" s="39" t="s">
        <v>1633</v>
      </c>
      <c r="C749" s="39" t="s">
        <v>1634</v>
      </c>
      <c r="D749" s="46" t="s">
        <v>1635</v>
      </c>
      <c r="E749" s="38" t="s">
        <v>1636</v>
      </c>
      <c r="F749" s="39" t="s">
        <v>1637</v>
      </c>
      <c r="G749" s="40" t="s">
        <v>1638</v>
      </c>
      <c r="H749" s="38" t="s">
        <v>1639</v>
      </c>
      <c r="I749" s="39" t="s">
        <v>1640</v>
      </c>
      <c r="J749" s="40" t="s">
        <v>1638</v>
      </c>
      <c r="K749" s="41" t="s">
        <v>1776</v>
      </c>
      <c r="L749" s="87">
        <v>5240</v>
      </c>
      <c r="M749" s="43" t="s">
        <v>1777</v>
      </c>
      <c r="N749" s="44"/>
      <c r="O749" s="44"/>
      <c r="P749" s="39" t="s">
        <v>57</v>
      </c>
      <c r="Q749" s="78">
        <v>55.23</v>
      </c>
      <c r="R749" s="37">
        <f>ROUNDDOWN(IF(Q749&gt;0,Q749,#REF!)*0.8,0)</f>
        <v>44</v>
      </c>
      <c r="S749" s="37">
        <f t="shared" si="22"/>
        <v>35</v>
      </c>
      <c r="T749" s="37">
        <f t="shared" si="23"/>
        <v>82.84</v>
      </c>
    </row>
    <row r="750" spans="1:20">
      <c r="A750" s="38" t="s">
        <v>1632</v>
      </c>
      <c r="B750" s="39" t="s">
        <v>1633</v>
      </c>
      <c r="C750" s="39" t="s">
        <v>1634</v>
      </c>
      <c r="D750" s="46" t="s">
        <v>1635</v>
      </c>
      <c r="E750" s="38" t="s">
        <v>1636</v>
      </c>
      <c r="F750" s="39" t="s">
        <v>1637</v>
      </c>
      <c r="G750" s="40" t="s">
        <v>1638</v>
      </c>
      <c r="H750" s="38" t="s">
        <v>1639</v>
      </c>
      <c r="I750" s="39" t="s">
        <v>1640</v>
      </c>
      <c r="J750" s="40" t="s">
        <v>1638</v>
      </c>
      <c r="K750" s="41" t="s">
        <v>1778</v>
      </c>
      <c r="L750" s="87" t="s">
        <v>1779</v>
      </c>
      <c r="M750" s="43" t="s">
        <v>1264</v>
      </c>
      <c r="N750" s="44"/>
      <c r="O750" s="44"/>
      <c r="P750" s="39" t="s">
        <v>57</v>
      </c>
      <c r="Q750" s="78">
        <v>55.23</v>
      </c>
      <c r="R750" s="37">
        <f>ROUNDDOWN(IF(Q750&gt;0,Q750,#REF!)*0.8,0)</f>
        <v>44</v>
      </c>
      <c r="S750" s="37">
        <f t="shared" si="22"/>
        <v>35</v>
      </c>
      <c r="T750" s="37">
        <f t="shared" si="23"/>
        <v>82.84</v>
      </c>
    </row>
    <row r="751" spans="1:20">
      <c r="A751" s="38" t="s">
        <v>1632</v>
      </c>
      <c r="B751" s="39" t="s">
        <v>1633</v>
      </c>
      <c r="C751" s="39" t="s">
        <v>1634</v>
      </c>
      <c r="D751" s="46" t="s">
        <v>1635</v>
      </c>
      <c r="E751" s="38" t="s">
        <v>1636</v>
      </c>
      <c r="F751" s="39" t="s">
        <v>1637</v>
      </c>
      <c r="G751" s="40" t="s">
        <v>1638</v>
      </c>
      <c r="H751" s="38" t="s">
        <v>1639</v>
      </c>
      <c r="I751" s="39" t="s">
        <v>1640</v>
      </c>
      <c r="J751" s="40" t="s">
        <v>1638</v>
      </c>
      <c r="K751" s="41" t="s">
        <v>1780</v>
      </c>
      <c r="L751" s="87" t="s">
        <v>1781</v>
      </c>
      <c r="M751" s="43" t="s">
        <v>1267</v>
      </c>
      <c r="N751" s="44"/>
      <c r="O751" s="44"/>
      <c r="P751" s="39" t="s">
        <v>57</v>
      </c>
      <c r="Q751" s="76">
        <v>49.05</v>
      </c>
      <c r="R751" s="37">
        <f>ROUNDDOWN(IF(Q751&gt;0,Q751,#REF!)*0.8,0)</f>
        <v>39</v>
      </c>
      <c r="S751" s="37">
        <f t="shared" si="22"/>
        <v>31</v>
      </c>
      <c r="T751" s="37">
        <f t="shared" si="23"/>
        <v>73.569999999999993</v>
      </c>
    </row>
    <row r="752" spans="1:20">
      <c r="A752" s="38" t="s">
        <v>1632</v>
      </c>
      <c r="B752" s="39" t="s">
        <v>1633</v>
      </c>
      <c r="C752" s="39" t="s">
        <v>1634</v>
      </c>
      <c r="D752" s="46" t="s">
        <v>1635</v>
      </c>
      <c r="E752" s="38" t="s">
        <v>1636</v>
      </c>
      <c r="F752" s="39" t="s">
        <v>1637</v>
      </c>
      <c r="G752" s="40" t="s">
        <v>1638</v>
      </c>
      <c r="H752" s="38" t="s">
        <v>1639</v>
      </c>
      <c r="I752" s="39" t="s">
        <v>1640</v>
      </c>
      <c r="J752" s="40" t="s">
        <v>1638</v>
      </c>
      <c r="K752" s="41" t="s">
        <v>1782</v>
      </c>
      <c r="L752" s="87" t="s">
        <v>1783</v>
      </c>
      <c r="M752" s="43" t="s">
        <v>1270</v>
      </c>
      <c r="N752" s="44"/>
      <c r="O752" s="44"/>
      <c r="P752" s="39" t="s">
        <v>57</v>
      </c>
      <c r="Q752" s="76">
        <v>50.98</v>
      </c>
      <c r="R752" s="37">
        <f>ROUNDDOWN(IF(Q752&gt;0,Q752,#REF!)*0.8,0)</f>
        <v>40</v>
      </c>
      <c r="S752" s="37">
        <f t="shared" si="22"/>
        <v>32</v>
      </c>
      <c r="T752" s="37">
        <f t="shared" si="23"/>
        <v>76.47</v>
      </c>
    </row>
    <row r="753" spans="1:20">
      <c r="A753" s="38" t="s">
        <v>1632</v>
      </c>
      <c r="B753" s="39" t="s">
        <v>1633</v>
      </c>
      <c r="C753" s="39" t="s">
        <v>1634</v>
      </c>
      <c r="D753" s="46" t="s">
        <v>1635</v>
      </c>
      <c r="E753" s="38" t="s">
        <v>1636</v>
      </c>
      <c r="F753" s="39" t="s">
        <v>1637</v>
      </c>
      <c r="G753" s="40" t="s">
        <v>1638</v>
      </c>
      <c r="H753" s="38" t="s">
        <v>1639</v>
      </c>
      <c r="I753" s="39" t="s">
        <v>1640</v>
      </c>
      <c r="J753" s="40" t="s">
        <v>1638</v>
      </c>
      <c r="K753" s="41" t="s">
        <v>1784</v>
      </c>
      <c r="L753" s="87" t="s">
        <v>1785</v>
      </c>
      <c r="M753" s="43" t="s">
        <v>1273</v>
      </c>
      <c r="N753" s="44"/>
      <c r="O753" s="44"/>
      <c r="P753" s="39" t="s">
        <v>57</v>
      </c>
      <c r="Q753" s="76">
        <v>48.4</v>
      </c>
      <c r="R753" s="37">
        <f>ROUNDDOWN(IF(Q753&gt;0,Q753,#REF!)*0.8,0)</f>
        <v>38</v>
      </c>
      <c r="S753" s="37">
        <f t="shared" si="22"/>
        <v>30</v>
      </c>
      <c r="T753" s="37">
        <f t="shared" si="23"/>
        <v>72.599999999999994</v>
      </c>
    </row>
    <row r="754" spans="1:20">
      <c r="A754" s="38" t="s">
        <v>1632</v>
      </c>
      <c r="B754" s="39" t="s">
        <v>1633</v>
      </c>
      <c r="C754" s="39" t="s">
        <v>1634</v>
      </c>
      <c r="D754" s="46" t="s">
        <v>1635</v>
      </c>
      <c r="E754" s="38" t="s">
        <v>1636</v>
      </c>
      <c r="F754" s="39" t="s">
        <v>1637</v>
      </c>
      <c r="G754" s="40" t="s">
        <v>1638</v>
      </c>
      <c r="H754" s="38" t="s">
        <v>1639</v>
      </c>
      <c r="I754" s="39" t="s">
        <v>1640</v>
      </c>
      <c r="J754" s="40" t="s">
        <v>1638</v>
      </c>
      <c r="K754" s="41" t="s">
        <v>1786</v>
      </c>
      <c r="L754" s="87" t="s">
        <v>1659</v>
      </c>
      <c r="M754" s="43" t="s">
        <v>1787</v>
      </c>
      <c r="N754" s="44"/>
      <c r="O754" s="44"/>
      <c r="P754" s="39" t="s">
        <v>57</v>
      </c>
      <c r="Q754" s="78">
        <v>48.6</v>
      </c>
      <c r="R754" s="37">
        <f>ROUNDDOWN(IF(Q754&gt;0,Q754,#REF!)*0.8,0)</f>
        <v>38</v>
      </c>
      <c r="S754" s="37">
        <f t="shared" si="22"/>
        <v>30</v>
      </c>
      <c r="T754" s="37">
        <f t="shared" si="23"/>
        <v>72.900000000000006</v>
      </c>
    </row>
    <row r="755" spans="1:20">
      <c r="A755" s="38" t="s">
        <v>1632</v>
      </c>
      <c r="B755" s="39" t="s">
        <v>1633</v>
      </c>
      <c r="C755" s="39" t="s">
        <v>1634</v>
      </c>
      <c r="D755" s="46" t="s">
        <v>1635</v>
      </c>
      <c r="E755" s="38" t="s">
        <v>1636</v>
      </c>
      <c r="F755" s="39" t="s">
        <v>1637</v>
      </c>
      <c r="G755" s="40" t="s">
        <v>1638</v>
      </c>
      <c r="H755" s="38" t="s">
        <v>1639</v>
      </c>
      <c r="I755" s="39" t="s">
        <v>1640</v>
      </c>
      <c r="J755" s="40" t="s">
        <v>1638</v>
      </c>
      <c r="K755" s="41" t="s">
        <v>1788</v>
      </c>
      <c r="L755" s="87" t="s">
        <v>1642</v>
      </c>
      <c r="M755" s="43" t="s">
        <v>1789</v>
      </c>
      <c r="N755" s="44"/>
      <c r="O755" s="44"/>
      <c r="P755" s="39" t="s">
        <v>57</v>
      </c>
      <c r="Q755" s="78">
        <v>48.29</v>
      </c>
      <c r="R755" s="37">
        <f>ROUNDDOWN(IF(Q755&gt;0,Q755,#REF!)*0.8,0)</f>
        <v>38</v>
      </c>
      <c r="S755" s="37">
        <f t="shared" si="22"/>
        <v>30</v>
      </c>
      <c r="T755" s="37">
        <f t="shared" si="23"/>
        <v>72.430000000000007</v>
      </c>
    </row>
    <row r="756" spans="1:20">
      <c r="A756" s="38" t="s">
        <v>1632</v>
      </c>
      <c r="B756" s="39" t="s">
        <v>1633</v>
      </c>
      <c r="C756" s="39" t="s">
        <v>1634</v>
      </c>
      <c r="D756" s="46" t="s">
        <v>1635</v>
      </c>
      <c r="E756" s="38" t="s">
        <v>1636</v>
      </c>
      <c r="F756" s="39" t="s">
        <v>1637</v>
      </c>
      <c r="G756" s="40" t="s">
        <v>1638</v>
      </c>
      <c r="H756" s="38" t="s">
        <v>1639</v>
      </c>
      <c r="I756" s="39" t="s">
        <v>1640</v>
      </c>
      <c r="J756" s="40" t="s">
        <v>1638</v>
      </c>
      <c r="K756" s="41" t="s">
        <v>1216</v>
      </c>
      <c r="L756" s="87" t="s">
        <v>1642</v>
      </c>
      <c r="M756" s="43" t="s">
        <v>1790</v>
      </c>
      <c r="N756" s="44"/>
      <c r="O756" s="44"/>
      <c r="P756" s="39" t="s">
        <v>57</v>
      </c>
      <c r="Q756" s="78">
        <v>48.29</v>
      </c>
      <c r="R756" s="37">
        <f>ROUNDDOWN(IF(Q756&gt;0,Q756,#REF!)*0.8,0)</f>
        <v>38</v>
      </c>
      <c r="S756" s="37">
        <f t="shared" si="22"/>
        <v>30</v>
      </c>
      <c r="T756" s="37">
        <f t="shared" si="23"/>
        <v>72.430000000000007</v>
      </c>
    </row>
    <row r="757" spans="1:20">
      <c r="A757" s="38" t="s">
        <v>1632</v>
      </c>
      <c r="B757" s="39" t="s">
        <v>1633</v>
      </c>
      <c r="C757" s="39" t="s">
        <v>1634</v>
      </c>
      <c r="D757" s="46" t="s">
        <v>1635</v>
      </c>
      <c r="E757" s="38" t="s">
        <v>1636</v>
      </c>
      <c r="F757" s="39" t="s">
        <v>1637</v>
      </c>
      <c r="G757" s="40" t="s">
        <v>1638</v>
      </c>
      <c r="H757" s="38" t="s">
        <v>1639</v>
      </c>
      <c r="I757" s="39" t="s">
        <v>1640</v>
      </c>
      <c r="J757" s="40" t="s">
        <v>1638</v>
      </c>
      <c r="K757" s="41" t="s">
        <v>1218</v>
      </c>
      <c r="L757" s="87">
        <v>5284</v>
      </c>
      <c r="M757" s="43" t="s">
        <v>1791</v>
      </c>
      <c r="N757" s="44"/>
      <c r="O757" s="44"/>
      <c r="P757" s="39" t="s">
        <v>57</v>
      </c>
      <c r="Q757" s="78">
        <v>48.29</v>
      </c>
      <c r="R757" s="37">
        <f>ROUNDDOWN(IF(Q757&gt;0,Q757,#REF!)*0.8,0)</f>
        <v>38</v>
      </c>
      <c r="S757" s="37">
        <f t="shared" si="22"/>
        <v>30</v>
      </c>
      <c r="T757" s="37">
        <f t="shared" si="23"/>
        <v>72.430000000000007</v>
      </c>
    </row>
    <row r="758" spans="1:20">
      <c r="A758" s="38" t="s">
        <v>1632</v>
      </c>
      <c r="B758" s="39" t="s">
        <v>1633</v>
      </c>
      <c r="C758" s="39" t="s">
        <v>1634</v>
      </c>
      <c r="D758" s="46" t="s">
        <v>1635</v>
      </c>
      <c r="E758" s="38" t="s">
        <v>1636</v>
      </c>
      <c r="F758" s="39" t="s">
        <v>1637</v>
      </c>
      <c r="G758" s="40" t="s">
        <v>1638</v>
      </c>
      <c r="H758" s="38" t="s">
        <v>1639</v>
      </c>
      <c r="I758" s="39" t="s">
        <v>1640</v>
      </c>
      <c r="J758" s="40" t="s">
        <v>1638</v>
      </c>
      <c r="K758" s="41" t="s">
        <v>1227</v>
      </c>
      <c r="L758" s="87" t="s">
        <v>1642</v>
      </c>
      <c r="M758" s="43" t="s">
        <v>1792</v>
      </c>
      <c r="N758" s="44"/>
      <c r="O758" s="44"/>
      <c r="P758" s="39" t="s">
        <v>57</v>
      </c>
      <c r="Q758" s="78">
        <v>48.29</v>
      </c>
      <c r="R758" s="37">
        <f>ROUNDDOWN(IF(Q758&gt;0,Q758,#REF!)*0.8,0)</f>
        <v>38</v>
      </c>
      <c r="S758" s="37">
        <f t="shared" si="22"/>
        <v>30</v>
      </c>
      <c r="T758" s="37">
        <f t="shared" si="23"/>
        <v>72.430000000000007</v>
      </c>
    </row>
    <row r="759" spans="1:20">
      <c r="A759" s="38" t="s">
        <v>1632</v>
      </c>
      <c r="B759" s="39" t="s">
        <v>1633</v>
      </c>
      <c r="C759" s="39" t="s">
        <v>1634</v>
      </c>
      <c r="D759" s="46" t="s">
        <v>1635</v>
      </c>
      <c r="E759" s="38" t="s">
        <v>1636</v>
      </c>
      <c r="F759" s="39" t="s">
        <v>1637</v>
      </c>
      <c r="G759" s="40" t="s">
        <v>1638</v>
      </c>
      <c r="H759" s="38" t="s">
        <v>1639</v>
      </c>
      <c r="I759" s="39" t="s">
        <v>1640</v>
      </c>
      <c r="J759" s="40" t="s">
        <v>1638</v>
      </c>
      <c r="K759" s="41" t="s">
        <v>1231</v>
      </c>
      <c r="L759" s="87" t="s">
        <v>1642</v>
      </c>
      <c r="M759" s="43" t="s">
        <v>1793</v>
      </c>
      <c r="N759" s="44"/>
      <c r="O759" s="44"/>
      <c r="P759" s="39" t="s">
        <v>57</v>
      </c>
      <c r="Q759" s="78">
        <v>48.29</v>
      </c>
      <c r="R759" s="37">
        <f>ROUNDDOWN(IF(Q759&gt;0,Q759,#REF!)*0.8,0)</f>
        <v>38</v>
      </c>
      <c r="S759" s="37">
        <f t="shared" si="22"/>
        <v>30</v>
      </c>
      <c r="T759" s="37">
        <f t="shared" si="23"/>
        <v>72.430000000000007</v>
      </c>
    </row>
    <row r="760" spans="1:20">
      <c r="A760" s="38" t="s">
        <v>1632</v>
      </c>
      <c r="B760" s="39" t="s">
        <v>1633</v>
      </c>
      <c r="C760" s="39" t="s">
        <v>1634</v>
      </c>
      <c r="D760" s="46" t="s">
        <v>1635</v>
      </c>
      <c r="E760" s="38" t="s">
        <v>1636</v>
      </c>
      <c r="F760" s="39" t="s">
        <v>1637</v>
      </c>
      <c r="G760" s="40" t="s">
        <v>1638</v>
      </c>
      <c r="H760" s="38" t="s">
        <v>1639</v>
      </c>
      <c r="I760" s="39" t="s">
        <v>1640</v>
      </c>
      <c r="J760" s="40" t="s">
        <v>1638</v>
      </c>
      <c r="K760" s="41" t="s">
        <v>1238</v>
      </c>
      <c r="L760" s="87" t="s">
        <v>1642</v>
      </c>
      <c r="M760" s="43" t="s">
        <v>1794</v>
      </c>
      <c r="N760" s="44"/>
      <c r="O760" s="44"/>
      <c r="P760" s="39" t="s">
        <v>57</v>
      </c>
      <c r="Q760" s="78">
        <v>48.29</v>
      </c>
      <c r="R760" s="37">
        <f>ROUNDDOWN(IF(Q760&gt;0,Q760,#REF!)*0.8,0)</f>
        <v>38</v>
      </c>
      <c r="S760" s="37">
        <f t="shared" si="22"/>
        <v>30</v>
      </c>
      <c r="T760" s="37">
        <f t="shared" si="23"/>
        <v>72.430000000000007</v>
      </c>
    </row>
    <row r="761" spans="1:20">
      <c r="A761" s="38" t="s">
        <v>1632</v>
      </c>
      <c r="B761" s="39" t="s">
        <v>1633</v>
      </c>
      <c r="C761" s="39" t="s">
        <v>1634</v>
      </c>
      <c r="D761" s="46" t="s">
        <v>1635</v>
      </c>
      <c r="E761" s="38" t="s">
        <v>1636</v>
      </c>
      <c r="F761" s="39" t="s">
        <v>1637</v>
      </c>
      <c r="G761" s="40" t="s">
        <v>1638</v>
      </c>
      <c r="H761" s="38" t="s">
        <v>1639</v>
      </c>
      <c r="I761" s="39" t="s">
        <v>1640</v>
      </c>
      <c r="J761" s="40" t="s">
        <v>1638</v>
      </c>
      <c r="K761" s="41" t="s">
        <v>1795</v>
      </c>
      <c r="L761" s="87" t="s">
        <v>1645</v>
      </c>
      <c r="M761" s="43" t="s">
        <v>1796</v>
      </c>
      <c r="N761" s="44"/>
      <c r="O761" s="44"/>
      <c r="P761" s="39" t="s">
        <v>57</v>
      </c>
      <c r="Q761" s="78">
        <v>52.51</v>
      </c>
      <c r="R761" s="37">
        <f>ROUNDDOWN(IF(Q761&gt;0,Q761,#REF!)*0.8,0)</f>
        <v>42</v>
      </c>
      <c r="S761" s="37">
        <f t="shared" si="22"/>
        <v>33</v>
      </c>
      <c r="T761" s="37">
        <f t="shared" si="23"/>
        <v>78.760000000000005</v>
      </c>
    </row>
    <row r="762" spans="1:20">
      <c r="A762" s="38" t="s">
        <v>1632</v>
      </c>
      <c r="B762" s="39" t="s">
        <v>1633</v>
      </c>
      <c r="C762" s="39" t="s">
        <v>1634</v>
      </c>
      <c r="D762" s="46" t="s">
        <v>1635</v>
      </c>
      <c r="E762" s="38" t="s">
        <v>1636</v>
      </c>
      <c r="F762" s="39" t="s">
        <v>1637</v>
      </c>
      <c r="G762" s="40" t="s">
        <v>1638</v>
      </c>
      <c r="H762" s="38" t="s">
        <v>1639</v>
      </c>
      <c r="I762" s="39" t="s">
        <v>1640</v>
      </c>
      <c r="J762" s="40" t="s">
        <v>1638</v>
      </c>
      <c r="K762" s="41" t="s">
        <v>1797</v>
      </c>
      <c r="L762" s="87" t="s">
        <v>1659</v>
      </c>
      <c r="M762" s="43" t="s">
        <v>1798</v>
      </c>
      <c r="N762" s="44"/>
      <c r="O762" s="44"/>
      <c r="P762" s="39" t="s">
        <v>57</v>
      </c>
      <c r="Q762" s="78">
        <v>48.6</v>
      </c>
      <c r="R762" s="37">
        <f>ROUNDDOWN(IF(Q762&gt;0,Q762,#REF!)*0.8,0)</f>
        <v>38</v>
      </c>
      <c r="S762" s="37">
        <f t="shared" si="22"/>
        <v>30</v>
      </c>
      <c r="T762" s="37">
        <f t="shared" si="23"/>
        <v>72.900000000000006</v>
      </c>
    </row>
    <row r="763" spans="1:20">
      <c r="A763" s="38" t="s">
        <v>1632</v>
      </c>
      <c r="B763" s="39" t="s">
        <v>1633</v>
      </c>
      <c r="C763" s="39" t="s">
        <v>1634</v>
      </c>
      <c r="D763" s="46" t="s">
        <v>1635</v>
      </c>
      <c r="E763" s="38" t="s">
        <v>1636</v>
      </c>
      <c r="F763" s="39" t="s">
        <v>1637</v>
      </c>
      <c r="G763" s="40" t="s">
        <v>1638</v>
      </c>
      <c r="H763" s="38" t="s">
        <v>1639</v>
      </c>
      <c r="I763" s="39" t="s">
        <v>1640</v>
      </c>
      <c r="J763" s="40" t="s">
        <v>1638</v>
      </c>
      <c r="K763" s="41" t="s">
        <v>1240</v>
      </c>
      <c r="L763" s="87" t="s">
        <v>1642</v>
      </c>
      <c r="M763" s="43" t="s">
        <v>1799</v>
      </c>
      <c r="N763" s="44"/>
      <c r="O763" s="44"/>
      <c r="P763" s="39" t="s">
        <v>57</v>
      </c>
      <c r="Q763" s="78">
        <v>48.29</v>
      </c>
      <c r="R763" s="37">
        <f>ROUNDDOWN(IF(Q763&gt;0,Q763,#REF!)*0.8,0)</f>
        <v>38</v>
      </c>
      <c r="S763" s="37">
        <f t="shared" si="22"/>
        <v>30</v>
      </c>
      <c r="T763" s="37">
        <f t="shared" si="23"/>
        <v>72.430000000000007</v>
      </c>
    </row>
    <row r="764" spans="1:20">
      <c r="A764" s="38" t="s">
        <v>1632</v>
      </c>
      <c r="B764" s="39" t="s">
        <v>1633</v>
      </c>
      <c r="C764" s="39" t="s">
        <v>1634</v>
      </c>
      <c r="D764" s="46" t="s">
        <v>1635</v>
      </c>
      <c r="E764" s="38" t="s">
        <v>1636</v>
      </c>
      <c r="F764" s="39" t="s">
        <v>1637</v>
      </c>
      <c r="G764" s="40" t="s">
        <v>1638</v>
      </c>
      <c r="H764" s="38" t="s">
        <v>1639</v>
      </c>
      <c r="I764" s="39" t="s">
        <v>1640</v>
      </c>
      <c r="J764" s="40" t="s">
        <v>1638</v>
      </c>
      <c r="K764" s="41" t="s">
        <v>1242</v>
      </c>
      <c r="L764" s="87" t="s">
        <v>1642</v>
      </c>
      <c r="M764" s="43" t="s">
        <v>1800</v>
      </c>
      <c r="N764" s="44"/>
      <c r="O764" s="44"/>
      <c r="P764" s="39" t="s">
        <v>57</v>
      </c>
      <c r="Q764" s="78">
        <v>48.29</v>
      </c>
      <c r="R764" s="37">
        <f>ROUNDDOWN(IF(Q764&gt;0,Q764,#REF!)*0.8,0)</f>
        <v>38</v>
      </c>
      <c r="S764" s="37">
        <f t="shared" si="22"/>
        <v>30</v>
      </c>
      <c r="T764" s="37">
        <f t="shared" si="23"/>
        <v>72.430000000000007</v>
      </c>
    </row>
    <row r="765" spans="1:20">
      <c r="A765" s="38" t="s">
        <v>1632</v>
      </c>
      <c r="B765" s="39" t="s">
        <v>1633</v>
      </c>
      <c r="C765" s="39" t="s">
        <v>1634</v>
      </c>
      <c r="D765" s="46" t="s">
        <v>1635</v>
      </c>
      <c r="E765" s="38" t="s">
        <v>1636</v>
      </c>
      <c r="F765" s="39" t="s">
        <v>1637</v>
      </c>
      <c r="G765" s="40" t="s">
        <v>1638</v>
      </c>
      <c r="H765" s="38" t="s">
        <v>1639</v>
      </c>
      <c r="I765" s="39" t="s">
        <v>1640</v>
      </c>
      <c r="J765" s="40" t="s">
        <v>1638</v>
      </c>
      <c r="K765" s="41" t="s">
        <v>1801</v>
      </c>
      <c r="L765" s="87" t="s">
        <v>1659</v>
      </c>
      <c r="M765" s="43" t="s">
        <v>1802</v>
      </c>
      <c r="N765" s="44"/>
      <c r="O765" s="44"/>
      <c r="P765" s="39" t="s">
        <v>57</v>
      </c>
      <c r="Q765" s="78">
        <v>48.6</v>
      </c>
      <c r="R765" s="37">
        <f>ROUNDDOWN(IF(Q765&gt;0,Q765,#REF!)*0.8,0)</f>
        <v>38</v>
      </c>
      <c r="S765" s="37">
        <f t="shared" si="22"/>
        <v>30</v>
      </c>
      <c r="T765" s="37">
        <f t="shared" si="23"/>
        <v>72.900000000000006</v>
      </c>
    </row>
    <row r="766" spans="1:20">
      <c r="A766" s="38" t="s">
        <v>1632</v>
      </c>
      <c r="B766" s="39" t="s">
        <v>1633</v>
      </c>
      <c r="C766" s="39" t="s">
        <v>1634</v>
      </c>
      <c r="D766" s="46" t="s">
        <v>1635</v>
      </c>
      <c r="E766" s="38" t="s">
        <v>1636</v>
      </c>
      <c r="F766" s="39" t="s">
        <v>1637</v>
      </c>
      <c r="G766" s="40" t="s">
        <v>1638</v>
      </c>
      <c r="H766" s="38" t="s">
        <v>1639</v>
      </c>
      <c r="I766" s="39" t="s">
        <v>1640</v>
      </c>
      <c r="J766" s="40" t="s">
        <v>1638</v>
      </c>
      <c r="K766" s="41" t="s">
        <v>1244</v>
      </c>
      <c r="L766" s="87" t="s">
        <v>1642</v>
      </c>
      <c r="M766" s="43" t="s">
        <v>1803</v>
      </c>
      <c r="N766" s="44"/>
      <c r="O766" s="44"/>
      <c r="P766" s="39" t="s">
        <v>57</v>
      </c>
      <c r="Q766" s="78">
        <v>48.29</v>
      </c>
      <c r="R766" s="37">
        <f>ROUNDDOWN(IF(Q766&gt;0,Q766,#REF!)*0.8,0)</f>
        <v>38</v>
      </c>
      <c r="S766" s="37">
        <f t="shared" si="22"/>
        <v>30</v>
      </c>
      <c r="T766" s="37">
        <f t="shared" si="23"/>
        <v>72.430000000000007</v>
      </c>
    </row>
    <row r="767" spans="1:20">
      <c r="A767" s="38" t="s">
        <v>1632</v>
      </c>
      <c r="B767" s="39" t="s">
        <v>1633</v>
      </c>
      <c r="C767" s="39" t="s">
        <v>1634</v>
      </c>
      <c r="D767" s="46" t="s">
        <v>1635</v>
      </c>
      <c r="E767" s="38" t="s">
        <v>1636</v>
      </c>
      <c r="F767" s="39" t="s">
        <v>1637</v>
      </c>
      <c r="G767" s="40" t="s">
        <v>1638</v>
      </c>
      <c r="H767" s="38" t="s">
        <v>1639</v>
      </c>
      <c r="I767" s="39" t="s">
        <v>1640</v>
      </c>
      <c r="J767" s="40" t="s">
        <v>1638</v>
      </c>
      <c r="K767" s="41" t="s">
        <v>1246</v>
      </c>
      <c r="L767" s="87" t="s">
        <v>1642</v>
      </c>
      <c r="M767" s="43" t="s">
        <v>1804</v>
      </c>
      <c r="N767" s="44"/>
      <c r="O767" s="44"/>
      <c r="P767" s="39" t="s">
        <v>57</v>
      </c>
      <c r="Q767" s="78">
        <v>48.29</v>
      </c>
      <c r="R767" s="37">
        <f>ROUNDDOWN(IF(Q767&gt;0,Q767,#REF!)*0.8,0)</f>
        <v>38</v>
      </c>
      <c r="S767" s="37">
        <f t="shared" si="22"/>
        <v>30</v>
      </c>
      <c r="T767" s="37">
        <f t="shared" si="23"/>
        <v>72.430000000000007</v>
      </c>
    </row>
    <row r="768" spans="1:20">
      <c r="A768" s="38" t="s">
        <v>1632</v>
      </c>
      <c r="B768" s="39" t="s">
        <v>1633</v>
      </c>
      <c r="C768" s="39" t="s">
        <v>1634</v>
      </c>
      <c r="D768" s="46" t="s">
        <v>1635</v>
      </c>
      <c r="E768" s="38" t="s">
        <v>1636</v>
      </c>
      <c r="F768" s="39" t="s">
        <v>1637</v>
      </c>
      <c r="G768" s="40" t="s">
        <v>1638</v>
      </c>
      <c r="H768" s="38" t="s">
        <v>1639</v>
      </c>
      <c r="I768" s="39" t="s">
        <v>1640</v>
      </c>
      <c r="J768" s="40" t="s">
        <v>1638</v>
      </c>
      <c r="K768" s="41" t="s">
        <v>1805</v>
      </c>
      <c r="L768" s="87" t="s">
        <v>1667</v>
      </c>
      <c r="M768" s="43" t="s">
        <v>1806</v>
      </c>
      <c r="N768" s="44"/>
      <c r="O768" s="44"/>
      <c r="P768" s="39" t="s">
        <v>57</v>
      </c>
      <c r="Q768" s="78">
        <v>52.31</v>
      </c>
      <c r="R768" s="37">
        <f>ROUNDDOWN(IF(Q768&gt;0,Q768,#REF!)*0.8,0)</f>
        <v>41</v>
      </c>
      <c r="S768" s="37">
        <f t="shared" si="22"/>
        <v>32</v>
      </c>
      <c r="T768" s="37">
        <f t="shared" si="23"/>
        <v>78.459999999999994</v>
      </c>
    </row>
    <row r="769" spans="1:20">
      <c r="A769" s="38" t="s">
        <v>1632</v>
      </c>
      <c r="B769" s="39" t="s">
        <v>1633</v>
      </c>
      <c r="C769" s="39" t="s">
        <v>1634</v>
      </c>
      <c r="D769" s="46" t="s">
        <v>1635</v>
      </c>
      <c r="E769" s="38" t="s">
        <v>1636</v>
      </c>
      <c r="F769" s="39" t="s">
        <v>1637</v>
      </c>
      <c r="G769" s="40" t="s">
        <v>1638</v>
      </c>
      <c r="H769" s="38" t="s">
        <v>1639</v>
      </c>
      <c r="I769" s="39" t="s">
        <v>1640</v>
      </c>
      <c r="J769" s="40" t="s">
        <v>1638</v>
      </c>
      <c r="K769" s="41" t="s">
        <v>1807</v>
      </c>
      <c r="L769" s="87" t="s">
        <v>1642</v>
      </c>
      <c r="M769" s="43" t="s">
        <v>1808</v>
      </c>
      <c r="N769" s="44"/>
      <c r="O769" s="44"/>
      <c r="P769" s="39" t="s">
        <v>57</v>
      </c>
      <c r="Q769" s="78">
        <v>48.29</v>
      </c>
      <c r="R769" s="37">
        <f>ROUNDDOWN(IF(Q769&gt;0,Q769,#REF!)*0.8,0)</f>
        <v>38</v>
      </c>
      <c r="S769" s="37">
        <f t="shared" si="22"/>
        <v>30</v>
      </c>
      <c r="T769" s="37">
        <f t="shared" si="23"/>
        <v>72.430000000000007</v>
      </c>
    </row>
    <row r="770" spans="1:20">
      <c r="A770" s="38" t="s">
        <v>1632</v>
      </c>
      <c r="B770" s="39" t="s">
        <v>1633</v>
      </c>
      <c r="C770" s="39" t="s">
        <v>1634</v>
      </c>
      <c r="D770" s="46" t="s">
        <v>1635</v>
      </c>
      <c r="E770" s="38" t="s">
        <v>1636</v>
      </c>
      <c r="F770" s="39" t="s">
        <v>1637</v>
      </c>
      <c r="G770" s="40" t="s">
        <v>1638</v>
      </c>
      <c r="H770" s="38" t="s">
        <v>1639</v>
      </c>
      <c r="I770" s="39" t="s">
        <v>1640</v>
      </c>
      <c r="J770" s="40" t="s">
        <v>1638</v>
      </c>
      <c r="K770" s="41" t="s">
        <v>1809</v>
      </c>
      <c r="L770" s="87" t="s">
        <v>1659</v>
      </c>
      <c r="M770" s="43" t="s">
        <v>1810</v>
      </c>
      <c r="N770" s="44"/>
      <c r="O770" s="44"/>
      <c r="P770" s="39" t="s">
        <v>57</v>
      </c>
      <c r="Q770" s="78">
        <v>48.6</v>
      </c>
      <c r="R770" s="37">
        <f>ROUNDDOWN(IF(Q770&gt;0,Q770,#REF!)*0.8,0)</f>
        <v>38</v>
      </c>
      <c r="S770" s="37">
        <f t="shared" si="22"/>
        <v>30</v>
      </c>
      <c r="T770" s="37">
        <f t="shared" si="23"/>
        <v>72.900000000000006</v>
      </c>
    </row>
    <row r="771" spans="1:20">
      <c r="A771" s="38" t="s">
        <v>1632</v>
      </c>
      <c r="B771" s="39" t="s">
        <v>1633</v>
      </c>
      <c r="C771" s="39" t="s">
        <v>1634</v>
      </c>
      <c r="D771" s="46" t="s">
        <v>1635</v>
      </c>
      <c r="E771" s="38" t="s">
        <v>1636</v>
      </c>
      <c r="F771" s="39" t="s">
        <v>1637</v>
      </c>
      <c r="G771" s="40" t="s">
        <v>1638</v>
      </c>
      <c r="H771" s="38" t="s">
        <v>1639</v>
      </c>
      <c r="I771" s="39" t="s">
        <v>1640</v>
      </c>
      <c r="J771" s="40" t="s">
        <v>1638</v>
      </c>
      <c r="K771" s="41" t="s">
        <v>1253</v>
      </c>
      <c r="L771" s="87" t="s">
        <v>1642</v>
      </c>
      <c r="M771" s="43" t="s">
        <v>1811</v>
      </c>
      <c r="N771" s="44"/>
      <c r="O771" s="44"/>
      <c r="P771" s="39" t="s">
        <v>57</v>
      </c>
      <c r="Q771" s="78">
        <v>48.29</v>
      </c>
      <c r="R771" s="37">
        <f>ROUNDDOWN(IF(Q771&gt;0,Q771,#REF!)*0.8,0)</f>
        <v>38</v>
      </c>
      <c r="S771" s="37">
        <f t="shared" si="22"/>
        <v>30</v>
      </c>
      <c r="T771" s="37">
        <f t="shared" si="23"/>
        <v>72.430000000000007</v>
      </c>
    </row>
    <row r="772" spans="1:20">
      <c r="A772" s="38" t="s">
        <v>1632</v>
      </c>
      <c r="B772" s="39" t="s">
        <v>1633</v>
      </c>
      <c r="C772" s="39" t="s">
        <v>1634</v>
      </c>
      <c r="D772" s="46" t="s">
        <v>1635</v>
      </c>
      <c r="E772" s="38" t="s">
        <v>1636</v>
      </c>
      <c r="F772" s="39" t="s">
        <v>1637</v>
      </c>
      <c r="G772" s="40" t="s">
        <v>1638</v>
      </c>
      <c r="H772" s="38" t="s">
        <v>1639</v>
      </c>
      <c r="I772" s="39" t="s">
        <v>1640</v>
      </c>
      <c r="J772" s="40" t="s">
        <v>1638</v>
      </c>
      <c r="K772" s="41" t="s">
        <v>154</v>
      </c>
      <c r="L772" s="87" t="s">
        <v>1661</v>
      </c>
      <c r="M772" s="43" t="s">
        <v>1812</v>
      </c>
      <c r="N772" s="44"/>
      <c r="O772" s="44"/>
      <c r="P772" s="39" t="s">
        <v>57</v>
      </c>
      <c r="Q772" s="78">
        <v>51.88</v>
      </c>
      <c r="R772" s="37">
        <f>ROUNDDOWN(IF(Q772&gt;0,Q772,#REF!)*0.8,0)</f>
        <v>41</v>
      </c>
      <c r="S772" s="37">
        <f t="shared" si="22"/>
        <v>32</v>
      </c>
      <c r="T772" s="37">
        <f t="shared" si="23"/>
        <v>77.819999999999993</v>
      </c>
    </row>
    <row r="773" spans="1:20">
      <c r="A773" s="38" t="s">
        <v>1632</v>
      </c>
      <c r="B773" s="39" t="s">
        <v>1633</v>
      </c>
      <c r="C773" s="39" t="s">
        <v>1634</v>
      </c>
      <c r="D773" s="46" t="s">
        <v>1635</v>
      </c>
      <c r="E773" s="38" t="s">
        <v>1636</v>
      </c>
      <c r="F773" s="39" t="s">
        <v>1637</v>
      </c>
      <c r="G773" s="40" t="s">
        <v>1638</v>
      </c>
      <c r="H773" s="38" t="s">
        <v>1639</v>
      </c>
      <c r="I773" s="39" t="s">
        <v>1640</v>
      </c>
      <c r="J773" s="40" t="s">
        <v>1638</v>
      </c>
      <c r="K773" s="41" t="s">
        <v>1813</v>
      </c>
      <c r="L773" s="87" t="s">
        <v>1645</v>
      </c>
      <c r="M773" s="43" t="s">
        <v>1814</v>
      </c>
      <c r="N773" s="44"/>
      <c r="O773" s="44"/>
      <c r="P773" s="39" t="s">
        <v>57</v>
      </c>
      <c r="Q773" s="78">
        <v>52.51</v>
      </c>
      <c r="R773" s="37">
        <f>ROUNDDOWN(IF(Q773&gt;0,Q773,#REF!)*0.8,0)</f>
        <v>42</v>
      </c>
      <c r="S773" s="37">
        <f t="shared" si="22"/>
        <v>33</v>
      </c>
      <c r="T773" s="37">
        <f t="shared" si="23"/>
        <v>78.760000000000005</v>
      </c>
    </row>
    <row r="774" spans="1:20">
      <c r="A774" s="38" t="s">
        <v>1632</v>
      </c>
      <c r="B774" s="39" t="s">
        <v>1633</v>
      </c>
      <c r="C774" s="39" t="s">
        <v>1634</v>
      </c>
      <c r="D774" s="46" t="s">
        <v>1635</v>
      </c>
      <c r="E774" s="38" t="s">
        <v>1636</v>
      </c>
      <c r="F774" s="39" t="s">
        <v>1637</v>
      </c>
      <c r="G774" s="40" t="s">
        <v>1638</v>
      </c>
      <c r="H774" s="38" t="s">
        <v>1639</v>
      </c>
      <c r="I774" s="39" t="s">
        <v>1640</v>
      </c>
      <c r="J774" s="40" t="s">
        <v>1638</v>
      </c>
      <c r="K774" s="41" t="s">
        <v>1815</v>
      </c>
      <c r="L774" s="87" t="s">
        <v>1667</v>
      </c>
      <c r="M774" s="43" t="s">
        <v>1816</v>
      </c>
      <c r="N774" s="44"/>
      <c r="O774" s="44"/>
      <c r="P774" s="39" t="s">
        <v>57</v>
      </c>
      <c r="Q774" s="78">
        <v>52.31</v>
      </c>
      <c r="R774" s="37">
        <f>ROUNDDOWN(IF(Q774&gt;0,Q774,#REF!)*0.8,0)</f>
        <v>41</v>
      </c>
      <c r="S774" s="37">
        <f t="shared" si="22"/>
        <v>32</v>
      </c>
      <c r="T774" s="37">
        <f t="shared" si="23"/>
        <v>78.459999999999994</v>
      </c>
    </row>
    <row r="775" spans="1:20">
      <c r="A775" s="38" t="s">
        <v>1632</v>
      </c>
      <c r="B775" s="39" t="s">
        <v>1633</v>
      </c>
      <c r="C775" s="39" t="s">
        <v>1634</v>
      </c>
      <c r="D775" s="46" t="s">
        <v>1635</v>
      </c>
      <c r="E775" s="38" t="s">
        <v>1636</v>
      </c>
      <c r="F775" s="39" t="s">
        <v>1637</v>
      </c>
      <c r="G775" s="40" t="s">
        <v>1638</v>
      </c>
      <c r="H775" s="38" t="s">
        <v>1639</v>
      </c>
      <c r="I775" s="39" t="s">
        <v>1640</v>
      </c>
      <c r="J775" s="40" t="s">
        <v>1638</v>
      </c>
      <c r="K775" s="41" t="s">
        <v>1817</v>
      </c>
      <c r="L775" s="87" t="s">
        <v>1659</v>
      </c>
      <c r="M775" s="43" t="s">
        <v>1818</v>
      </c>
      <c r="N775" s="44"/>
      <c r="O775" s="44"/>
      <c r="P775" s="39" t="s">
        <v>57</v>
      </c>
      <c r="Q775" s="78">
        <v>48.6</v>
      </c>
      <c r="R775" s="37">
        <f>ROUNDDOWN(IF(Q775&gt;0,Q775,#REF!)*0.8,0)</f>
        <v>38</v>
      </c>
      <c r="S775" s="37">
        <f t="shared" si="22"/>
        <v>30</v>
      </c>
      <c r="T775" s="37">
        <f t="shared" si="23"/>
        <v>72.900000000000006</v>
      </c>
    </row>
    <row r="776" spans="1:20">
      <c r="A776" s="38" t="s">
        <v>1632</v>
      </c>
      <c r="B776" s="39" t="s">
        <v>1633</v>
      </c>
      <c r="C776" s="39" t="s">
        <v>1634</v>
      </c>
      <c r="D776" s="46" t="s">
        <v>1635</v>
      </c>
      <c r="E776" s="38" t="s">
        <v>1636</v>
      </c>
      <c r="F776" s="39" t="s">
        <v>1637</v>
      </c>
      <c r="G776" s="40" t="s">
        <v>1638</v>
      </c>
      <c r="H776" s="38" t="s">
        <v>1639</v>
      </c>
      <c r="I776" s="39" t="s">
        <v>1640</v>
      </c>
      <c r="J776" s="40" t="s">
        <v>1638</v>
      </c>
      <c r="K776" s="41" t="s">
        <v>1819</v>
      </c>
      <c r="L776" s="87" t="s">
        <v>1659</v>
      </c>
      <c r="M776" s="43" t="s">
        <v>1820</v>
      </c>
      <c r="N776" s="44"/>
      <c r="O776" s="44"/>
      <c r="P776" s="39" t="s">
        <v>57</v>
      </c>
      <c r="Q776" s="78">
        <v>48.6</v>
      </c>
      <c r="R776" s="37">
        <f>ROUNDDOWN(IF(Q776&gt;0,Q776,#REF!)*0.8,0)</f>
        <v>38</v>
      </c>
      <c r="S776" s="37">
        <f t="shared" si="22"/>
        <v>30</v>
      </c>
      <c r="T776" s="37">
        <f t="shared" si="23"/>
        <v>72.900000000000006</v>
      </c>
    </row>
    <row r="777" spans="1:20">
      <c r="A777" s="38" t="s">
        <v>1632</v>
      </c>
      <c r="B777" s="39" t="s">
        <v>1633</v>
      </c>
      <c r="C777" s="39" t="s">
        <v>1634</v>
      </c>
      <c r="D777" s="46" t="s">
        <v>1635</v>
      </c>
      <c r="E777" s="38" t="s">
        <v>1636</v>
      </c>
      <c r="F777" s="39" t="s">
        <v>1637</v>
      </c>
      <c r="G777" s="40" t="s">
        <v>1638</v>
      </c>
      <c r="H777" s="38" t="s">
        <v>1639</v>
      </c>
      <c r="I777" s="39" t="s">
        <v>1640</v>
      </c>
      <c r="J777" s="40" t="s">
        <v>1638</v>
      </c>
      <c r="K777" s="41" t="s">
        <v>1257</v>
      </c>
      <c r="L777" s="87" t="s">
        <v>1642</v>
      </c>
      <c r="M777" s="43" t="s">
        <v>1821</v>
      </c>
      <c r="N777" s="44"/>
      <c r="O777" s="44"/>
      <c r="P777" s="39" t="s">
        <v>57</v>
      </c>
      <c r="Q777" s="78">
        <v>48.29</v>
      </c>
      <c r="R777" s="37">
        <f>ROUNDDOWN(IF(Q777&gt;0,Q777,#REF!)*0.8,0)</f>
        <v>38</v>
      </c>
      <c r="S777" s="37">
        <f t="shared" si="22"/>
        <v>30</v>
      </c>
      <c r="T777" s="37">
        <f t="shared" si="23"/>
        <v>72.430000000000007</v>
      </c>
    </row>
    <row r="778" spans="1:20">
      <c r="A778" s="38" t="s">
        <v>1632</v>
      </c>
      <c r="B778" s="39" t="s">
        <v>1633</v>
      </c>
      <c r="C778" s="39" t="s">
        <v>1634</v>
      </c>
      <c r="D778" s="46" t="s">
        <v>1635</v>
      </c>
      <c r="E778" s="38" t="s">
        <v>1636</v>
      </c>
      <c r="F778" s="39" t="s">
        <v>1637</v>
      </c>
      <c r="G778" s="40" t="s">
        <v>1638</v>
      </c>
      <c r="H778" s="38" t="s">
        <v>1639</v>
      </c>
      <c r="I778" s="39" t="s">
        <v>1640</v>
      </c>
      <c r="J778" s="40" t="s">
        <v>1638</v>
      </c>
      <c r="K778" s="41" t="s">
        <v>1260</v>
      </c>
      <c r="L778" s="87" t="s">
        <v>1642</v>
      </c>
      <c r="M778" s="43" t="s">
        <v>1822</v>
      </c>
      <c r="N778" s="44"/>
      <c r="O778" s="44"/>
      <c r="P778" s="39" t="s">
        <v>57</v>
      </c>
      <c r="Q778" s="78">
        <v>48.29</v>
      </c>
      <c r="R778" s="37">
        <f>ROUNDDOWN(IF(Q778&gt;0,Q778,#REF!)*0.8,0)</f>
        <v>38</v>
      </c>
      <c r="S778" s="37">
        <f t="shared" si="22"/>
        <v>30</v>
      </c>
      <c r="T778" s="37">
        <f t="shared" si="23"/>
        <v>72.430000000000007</v>
      </c>
    </row>
    <row r="779" spans="1:20">
      <c r="A779" s="38" t="s">
        <v>1632</v>
      </c>
      <c r="B779" s="39" t="s">
        <v>1633</v>
      </c>
      <c r="C779" s="39" t="s">
        <v>1634</v>
      </c>
      <c r="D779" s="46" t="s">
        <v>1635</v>
      </c>
      <c r="E779" s="38" t="s">
        <v>1636</v>
      </c>
      <c r="F779" s="39" t="s">
        <v>1637</v>
      </c>
      <c r="G779" s="40" t="s">
        <v>1638</v>
      </c>
      <c r="H779" s="38" t="s">
        <v>1639</v>
      </c>
      <c r="I779" s="39" t="s">
        <v>1640</v>
      </c>
      <c r="J779" s="40" t="s">
        <v>1638</v>
      </c>
      <c r="K779" s="41" t="s">
        <v>875</v>
      </c>
      <c r="L779" s="87" t="s">
        <v>1642</v>
      </c>
      <c r="M779" s="43" t="s">
        <v>1823</v>
      </c>
      <c r="N779" s="44"/>
      <c r="O779" s="44"/>
      <c r="P779" s="39" t="s">
        <v>57</v>
      </c>
      <c r="Q779" s="78">
        <v>48.29</v>
      </c>
      <c r="R779" s="37">
        <f>ROUNDDOWN(IF(Q779&gt;0,Q779,#REF!)*0.8,0)</f>
        <v>38</v>
      </c>
      <c r="S779" s="37">
        <f t="shared" ref="S779:S842" si="24">ROUNDDOWN(R779*0.8,0)</f>
        <v>30</v>
      </c>
      <c r="T779" s="37">
        <f t="shared" ref="T779:T842" si="25">ROUNDDOWN(Q779*1.5,2)</f>
        <v>72.430000000000007</v>
      </c>
    </row>
    <row r="780" spans="1:20">
      <c r="A780" s="38" t="s">
        <v>1632</v>
      </c>
      <c r="B780" s="39" t="s">
        <v>1633</v>
      </c>
      <c r="C780" s="39" t="s">
        <v>1634</v>
      </c>
      <c r="D780" s="46" t="s">
        <v>1635</v>
      </c>
      <c r="E780" s="38" t="s">
        <v>1636</v>
      </c>
      <c r="F780" s="39" t="s">
        <v>1637</v>
      </c>
      <c r="G780" s="40" t="s">
        <v>1638</v>
      </c>
      <c r="H780" s="38" t="s">
        <v>1639</v>
      </c>
      <c r="I780" s="39" t="s">
        <v>1640</v>
      </c>
      <c r="J780" s="40" t="s">
        <v>1638</v>
      </c>
      <c r="K780" s="41" t="s">
        <v>1567</v>
      </c>
      <c r="L780" s="87" t="s">
        <v>1659</v>
      </c>
      <c r="M780" s="43" t="s">
        <v>1824</v>
      </c>
      <c r="N780" s="44"/>
      <c r="O780" s="44"/>
      <c r="P780" s="39" t="s">
        <v>57</v>
      </c>
      <c r="Q780" s="78">
        <v>48.6</v>
      </c>
      <c r="R780" s="37">
        <f>ROUNDDOWN(IF(Q780&gt;0,Q780,#REF!)*0.8,0)</f>
        <v>38</v>
      </c>
      <c r="S780" s="37">
        <f t="shared" si="24"/>
        <v>30</v>
      </c>
      <c r="T780" s="37">
        <f t="shared" si="25"/>
        <v>72.900000000000006</v>
      </c>
    </row>
    <row r="781" spans="1:20">
      <c r="A781" s="38" t="s">
        <v>1632</v>
      </c>
      <c r="B781" s="39" t="s">
        <v>1633</v>
      </c>
      <c r="C781" s="39" t="s">
        <v>1634</v>
      </c>
      <c r="D781" s="46" t="s">
        <v>1635</v>
      </c>
      <c r="E781" s="38" t="s">
        <v>1636</v>
      </c>
      <c r="F781" s="39" t="s">
        <v>1637</v>
      </c>
      <c r="G781" s="40" t="s">
        <v>1638</v>
      </c>
      <c r="H781" s="38" t="s">
        <v>1639</v>
      </c>
      <c r="I781" s="39" t="s">
        <v>1640</v>
      </c>
      <c r="J781" s="40" t="s">
        <v>1638</v>
      </c>
      <c r="K781" s="41" t="s">
        <v>1279</v>
      </c>
      <c r="L781" s="87" t="s">
        <v>1642</v>
      </c>
      <c r="M781" s="43" t="s">
        <v>1825</v>
      </c>
      <c r="N781" s="44"/>
      <c r="O781" s="44"/>
      <c r="P781" s="39" t="s">
        <v>57</v>
      </c>
      <c r="Q781" s="78">
        <v>48.29</v>
      </c>
      <c r="R781" s="37">
        <f>ROUNDDOWN(IF(Q781&gt;0,Q781,#REF!)*0.8,0)</f>
        <v>38</v>
      </c>
      <c r="S781" s="37">
        <f t="shared" si="24"/>
        <v>30</v>
      </c>
      <c r="T781" s="37">
        <f t="shared" si="25"/>
        <v>72.430000000000007</v>
      </c>
    </row>
    <row r="782" spans="1:20">
      <c r="A782" s="38" t="s">
        <v>1632</v>
      </c>
      <c r="B782" s="39" t="s">
        <v>1633</v>
      </c>
      <c r="C782" s="39" t="s">
        <v>1634</v>
      </c>
      <c r="D782" s="46" t="s">
        <v>1635</v>
      </c>
      <c r="E782" s="38" t="s">
        <v>1636</v>
      </c>
      <c r="F782" s="39" t="s">
        <v>1637</v>
      </c>
      <c r="G782" s="40" t="s">
        <v>1638</v>
      </c>
      <c r="H782" s="38" t="s">
        <v>1639</v>
      </c>
      <c r="I782" s="39" t="s">
        <v>1640</v>
      </c>
      <c r="J782" s="40" t="s">
        <v>1638</v>
      </c>
      <c r="K782" s="41" t="s">
        <v>1281</v>
      </c>
      <c r="L782" s="87" t="s">
        <v>1642</v>
      </c>
      <c r="M782" s="43" t="s">
        <v>1826</v>
      </c>
      <c r="N782" s="44"/>
      <c r="O782" s="44"/>
      <c r="P782" s="39" t="s">
        <v>57</v>
      </c>
      <c r="Q782" s="78">
        <v>48.29</v>
      </c>
      <c r="R782" s="37">
        <f>ROUNDDOWN(IF(Q782&gt;0,Q782,#REF!)*0.8,0)</f>
        <v>38</v>
      </c>
      <c r="S782" s="37">
        <f t="shared" si="24"/>
        <v>30</v>
      </c>
      <c r="T782" s="37">
        <f t="shared" si="25"/>
        <v>72.430000000000007</v>
      </c>
    </row>
    <row r="783" spans="1:20">
      <c r="A783" s="38" t="s">
        <v>1632</v>
      </c>
      <c r="B783" s="39" t="s">
        <v>1633</v>
      </c>
      <c r="C783" s="39" t="s">
        <v>1634</v>
      </c>
      <c r="D783" s="46" t="s">
        <v>1635</v>
      </c>
      <c r="E783" s="38" t="s">
        <v>1636</v>
      </c>
      <c r="F783" s="39" t="s">
        <v>1637</v>
      </c>
      <c r="G783" s="40" t="s">
        <v>1638</v>
      </c>
      <c r="H783" s="38" t="s">
        <v>1639</v>
      </c>
      <c r="I783" s="39" t="s">
        <v>1640</v>
      </c>
      <c r="J783" s="40" t="s">
        <v>1638</v>
      </c>
      <c r="K783" s="41" t="s">
        <v>1283</v>
      </c>
      <c r="L783" s="87" t="s">
        <v>1642</v>
      </c>
      <c r="M783" s="43" t="s">
        <v>1827</v>
      </c>
      <c r="N783" s="44"/>
      <c r="O783" s="44"/>
      <c r="P783" s="39" t="s">
        <v>57</v>
      </c>
      <c r="Q783" s="78">
        <v>48.29</v>
      </c>
      <c r="R783" s="37">
        <f>ROUNDDOWN(IF(Q783&gt;0,Q783,#REF!)*0.8,0)</f>
        <v>38</v>
      </c>
      <c r="S783" s="37">
        <f t="shared" si="24"/>
        <v>30</v>
      </c>
      <c r="T783" s="37">
        <f t="shared" si="25"/>
        <v>72.430000000000007</v>
      </c>
    </row>
    <row r="784" spans="1:20">
      <c r="A784" s="38" t="s">
        <v>1632</v>
      </c>
      <c r="B784" s="39" t="s">
        <v>1633</v>
      </c>
      <c r="C784" s="39" t="s">
        <v>1634</v>
      </c>
      <c r="D784" s="46" t="s">
        <v>1635</v>
      </c>
      <c r="E784" s="38" t="s">
        <v>1636</v>
      </c>
      <c r="F784" s="39" t="s">
        <v>1637</v>
      </c>
      <c r="G784" s="40" t="s">
        <v>1638</v>
      </c>
      <c r="H784" s="38" t="s">
        <v>1639</v>
      </c>
      <c r="I784" s="39" t="s">
        <v>1640</v>
      </c>
      <c r="J784" s="40" t="s">
        <v>1638</v>
      </c>
      <c r="K784" s="41" t="s">
        <v>1828</v>
      </c>
      <c r="L784" s="87" t="s">
        <v>1645</v>
      </c>
      <c r="M784" s="43" t="s">
        <v>1829</v>
      </c>
      <c r="N784" s="44"/>
      <c r="O784" s="44"/>
      <c r="P784" s="39" t="s">
        <v>57</v>
      </c>
      <c r="Q784" s="78">
        <v>52.51</v>
      </c>
      <c r="R784" s="37">
        <f>ROUNDDOWN(IF(Q784&gt;0,Q784,#REF!)*0.8,0)</f>
        <v>42</v>
      </c>
      <c r="S784" s="37">
        <f t="shared" si="24"/>
        <v>33</v>
      </c>
      <c r="T784" s="37">
        <f t="shared" si="25"/>
        <v>78.760000000000005</v>
      </c>
    </row>
    <row r="785" spans="1:20">
      <c r="A785" s="38" t="s">
        <v>1632</v>
      </c>
      <c r="B785" s="39" t="s">
        <v>1633</v>
      </c>
      <c r="C785" s="39" t="s">
        <v>1634</v>
      </c>
      <c r="D785" s="46" t="s">
        <v>1635</v>
      </c>
      <c r="E785" s="38" t="s">
        <v>1636</v>
      </c>
      <c r="F785" s="39" t="s">
        <v>1637</v>
      </c>
      <c r="G785" s="40" t="s">
        <v>1638</v>
      </c>
      <c r="H785" s="38" t="s">
        <v>1639</v>
      </c>
      <c r="I785" s="39" t="s">
        <v>1640</v>
      </c>
      <c r="J785" s="40" t="s">
        <v>1638</v>
      </c>
      <c r="K785" s="41" t="s">
        <v>1288</v>
      </c>
      <c r="L785" s="87" t="s">
        <v>1642</v>
      </c>
      <c r="M785" s="43" t="s">
        <v>1830</v>
      </c>
      <c r="N785" s="44"/>
      <c r="O785" s="44"/>
      <c r="P785" s="39" t="s">
        <v>57</v>
      </c>
      <c r="Q785" s="78">
        <v>48.29</v>
      </c>
      <c r="R785" s="37">
        <f>ROUNDDOWN(IF(Q785&gt;0,Q785,#REF!)*0.8,0)</f>
        <v>38</v>
      </c>
      <c r="S785" s="37">
        <f t="shared" si="24"/>
        <v>30</v>
      </c>
      <c r="T785" s="37">
        <f t="shared" si="25"/>
        <v>72.430000000000007</v>
      </c>
    </row>
    <row r="786" spans="1:20">
      <c r="A786" s="38" t="s">
        <v>1632</v>
      </c>
      <c r="B786" s="39" t="s">
        <v>1633</v>
      </c>
      <c r="C786" s="39" t="s">
        <v>1634</v>
      </c>
      <c r="D786" s="46" t="s">
        <v>1635</v>
      </c>
      <c r="E786" s="38" t="s">
        <v>1636</v>
      </c>
      <c r="F786" s="39" t="s">
        <v>1637</v>
      </c>
      <c r="G786" s="40" t="s">
        <v>1638</v>
      </c>
      <c r="H786" s="38" t="s">
        <v>1639</v>
      </c>
      <c r="I786" s="39" t="s">
        <v>1640</v>
      </c>
      <c r="J786" s="40" t="s">
        <v>1638</v>
      </c>
      <c r="K786" s="41" t="s">
        <v>1831</v>
      </c>
      <c r="L786" s="87" t="s">
        <v>1659</v>
      </c>
      <c r="M786" s="43" t="s">
        <v>1832</v>
      </c>
      <c r="N786" s="44"/>
      <c r="O786" s="44"/>
      <c r="P786" s="39" t="s">
        <v>57</v>
      </c>
      <c r="Q786" s="78">
        <v>48.6</v>
      </c>
      <c r="R786" s="37">
        <f>ROUNDDOWN(IF(Q786&gt;0,Q786,#REF!)*0.8,0)</f>
        <v>38</v>
      </c>
      <c r="S786" s="37">
        <f t="shared" si="24"/>
        <v>30</v>
      </c>
      <c r="T786" s="37">
        <f t="shared" si="25"/>
        <v>72.900000000000006</v>
      </c>
    </row>
    <row r="787" spans="1:20">
      <c r="A787" s="38" t="s">
        <v>1632</v>
      </c>
      <c r="B787" s="39" t="s">
        <v>1633</v>
      </c>
      <c r="C787" s="39" t="s">
        <v>1634</v>
      </c>
      <c r="D787" s="46" t="s">
        <v>1635</v>
      </c>
      <c r="E787" s="38" t="s">
        <v>1636</v>
      </c>
      <c r="F787" s="39" t="s">
        <v>1637</v>
      </c>
      <c r="G787" s="40" t="s">
        <v>1638</v>
      </c>
      <c r="H787" s="38" t="s">
        <v>1639</v>
      </c>
      <c r="I787" s="39" t="s">
        <v>1640</v>
      </c>
      <c r="J787" s="40" t="s">
        <v>1638</v>
      </c>
      <c r="K787" s="41" t="s">
        <v>906</v>
      </c>
      <c r="L787" s="87" t="s">
        <v>1659</v>
      </c>
      <c r="M787" s="43" t="s">
        <v>1833</v>
      </c>
      <c r="N787" s="44"/>
      <c r="O787" s="44"/>
      <c r="P787" s="39" t="s">
        <v>57</v>
      </c>
      <c r="Q787" s="78">
        <v>48.6</v>
      </c>
      <c r="R787" s="37">
        <f>ROUNDDOWN(IF(Q787&gt;0,Q787,#REF!)*0.8,0)</f>
        <v>38</v>
      </c>
      <c r="S787" s="37">
        <f t="shared" si="24"/>
        <v>30</v>
      </c>
      <c r="T787" s="37">
        <f t="shared" si="25"/>
        <v>72.900000000000006</v>
      </c>
    </row>
    <row r="788" spans="1:20">
      <c r="A788" s="38" t="s">
        <v>1632</v>
      </c>
      <c r="B788" s="39" t="s">
        <v>1633</v>
      </c>
      <c r="C788" s="39" t="s">
        <v>1634</v>
      </c>
      <c r="D788" s="46" t="s">
        <v>1635</v>
      </c>
      <c r="E788" s="38" t="s">
        <v>1636</v>
      </c>
      <c r="F788" s="39" t="s">
        <v>1637</v>
      </c>
      <c r="G788" s="40" t="s">
        <v>1638</v>
      </c>
      <c r="H788" s="38" t="s">
        <v>1639</v>
      </c>
      <c r="I788" s="39" t="s">
        <v>1640</v>
      </c>
      <c r="J788" s="40" t="s">
        <v>1638</v>
      </c>
      <c r="K788" s="41" t="s">
        <v>1834</v>
      </c>
      <c r="L788" s="87" t="s">
        <v>1645</v>
      </c>
      <c r="M788" s="43" t="s">
        <v>1835</v>
      </c>
      <c r="N788" s="44"/>
      <c r="O788" s="44"/>
      <c r="P788" s="39" t="s">
        <v>57</v>
      </c>
      <c r="Q788" s="78">
        <v>52.51</v>
      </c>
      <c r="R788" s="37">
        <f>ROUNDDOWN(IF(Q788&gt;0,Q788,#REF!)*0.8,0)</f>
        <v>42</v>
      </c>
      <c r="S788" s="37">
        <f t="shared" si="24"/>
        <v>33</v>
      </c>
      <c r="T788" s="37">
        <f t="shared" si="25"/>
        <v>78.760000000000005</v>
      </c>
    </row>
    <row r="789" spans="1:20">
      <c r="A789" s="38" t="s">
        <v>1632</v>
      </c>
      <c r="B789" s="39" t="s">
        <v>1633</v>
      </c>
      <c r="C789" s="39" t="s">
        <v>1634</v>
      </c>
      <c r="D789" s="46" t="s">
        <v>1635</v>
      </c>
      <c r="E789" s="38" t="s">
        <v>1636</v>
      </c>
      <c r="F789" s="39" t="s">
        <v>1637</v>
      </c>
      <c r="G789" s="40" t="s">
        <v>1638</v>
      </c>
      <c r="H789" s="38" t="s">
        <v>1639</v>
      </c>
      <c r="I789" s="39" t="s">
        <v>1640</v>
      </c>
      <c r="J789" s="40" t="s">
        <v>1638</v>
      </c>
      <c r="K789" s="41" t="s">
        <v>1298</v>
      </c>
      <c r="L789" s="87" t="s">
        <v>1642</v>
      </c>
      <c r="M789" s="43" t="s">
        <v>1836</v>
      </c>
      <c r="N789" s="44"/>
      <c r="O789" s="44"/>
      <c r="P789" s="39" t="s">
        <v>57</v>
      </c>
      <c r="Q789" s="78">
        <v>48.29</v>
      </c>
      <c r="R789" s="37">
        <f>ROUNDDOWN(IF(Q789&gt;0,Q789,#REF!)*0.8,0)</f>
        <v>38</v>
      </c>
      <c r="S789" s="37">
        <f t="shared" si="24"/>
        <v>30</v>
      </c>
      <c r="T789" s="37">
        <f t="shared" si="25"/>
        <v>72.430000000000007</v>
      </c>
    </row>
    <row r="790" spans="1:20">
      <c r="A790" s="38" t="s">
        <v>1632</v>
      </c>
      <c r="B790" s="39" t="s">
        <v>1633</v>
      </c>
      <c r="C790" s="39" t="s">
        <v>1634</v>
      </c>
      <c r="D790" s="46" t="s">
        <v>1635</v>
      </c>
      <c r="E790" s="38" t="s">
        <v>1636</v>
      </c>
      <c r="F790" s="39" t="s">
        <v>1637</v>
      </c>
      <c r="G790" s="40" t="s">
        <v>1638</v>
      </c>
      <c r="H790" s="38" t="s">
        <v>1639</v>
      </c>
      <c r="I790" s="39" t="s">
        <v>1640</v>
      </c>
      <c r="J790" s="40" t="s">
        <v>1638</v>
      </c>
      <c r="K790" s="41" t="s">
        <v>1300</v>
      </c>
      <c r="L790" s="87" t="s">
        <v>1642</v>
      </c>
      <c r="M790" s="43" t="s">
        <v>1837</v>
      </c>
      <c r="N790" s="44"/>
      <c r="O790" s="44"/>
      <c r="P790" s="39" t="s">
        <v>57</v>
      </c>
      <c r="Q790" s="78">
        <v>48.29</v>
      </c>
      <c r="R790" s="37">
        <f>ROUNDDOWN(IF(Q790&gt;0,Q790,#REF!)*0.8,0)</f>
        <v>38</v>
      </c>
      <c r="S790" s="37">
        <f t="shared" si="24"/>
        <v>30</v>
      </c>
      <c r="T790" s="37">
        <f t="shared" si="25"/>
        <v>72.430000000000007</v>
      </c>
    </row>
    <row r="791" spans="1:20">
      <c r="A791" s="38" t="s">
        <v>1632</v>
      </c>
      <c r="B791" s="39" t="s">
        <v>1633</v>
      </c>
      <c r="C791" s="39" t="s">
        <v>1634</v>
      </c>
      <c r="D791" s="46" t="s">
        <v>1635</v>
      </c>
      <c r="E791" s="38" t="s">
        <v>1636</v>
      </c>
      <c r="F791" s="39" t="s">
        <v>1637</v>
      </c>
      <c r="G791" s="40" t="s">
        <v>1638</v>
      </c>
      <c r="H791" s="38" t="s">
        <v>1639</v>
      </c>
      <c r="I791" s="39" t="s">
        <v>1640</v>
      </c>
      <c r="J791" s="40" t="s">
        <v>1638</v>
      </c>
      <c r="K791" s="41" t="s">
        <v>1838</v>
      </c>
      <c r="L791" s="87">
        <v>5285</v>
      </c>
      <c r="M791" s="43" t="s">
        <v>1839</v>
      </c>
      <c r="N791" s="44"/>
      <c r="O791" s="44"/>
      <c r="P791" s="39" t="s">
        <v>57</v>
      </c>
      <c r="Q791" s="78">
        <v>48.6</v>
      </c>
      <c r="R791" s="37">
        <f>ROUNDDOWN(IF(Q791&gt;0,Q791,#REF!)*0.8,0)</f>
        <v>38</v>
      </c>
      <c r="S791" s="37">
        <f t="shared" si="24"/>
        <v>30</v>
      </c>
      <c r="T791" s="37">
        <f t="shared" si="25"/>
        <v>72.900000000000006</v>
      </c>
    </row>
    <row r="792" spans="1:20">
      <c r="A792" s="38" t="s">
        <v>1632</v>
      </c>
      <c r="B792" s="39" t="s">
        <v>1633</v>
      </c>
      <c r="C792" s="39" t="s">
        <v>1634</v>
      </c>
      <c r="D792" s="46" t="s">
        <v>1635</v>
      </c>
      <c r="E792" s="38" t="s">
        <v>1636</v>
      </c>
      <c r="F792" s="39" t="s">
        <v>1637</v>
      </c>
      <c r="G792" s="40" t="s">
        <v>1638</v>
      </c>
      <c r="H792" s="38" t="s">
        <v>1639</v>
      </c>
      <c r="I792" s="39" t="s">
        <v>1640</v>
      </c>
      <c r="J792" s="40" t="s">
        <v>1638</v>
      </c>
      <c r="K792" s="41" t="s">
        <v>687</v>
      </c>
      <c r="L792" s="87" t="s">
        <v>1642</v>
      </c>
      <c r="M792" s="43" t="s">
        <v>1840</v>
      </c>
      <c r="N792" s="44"/>
      <c r="O792" s="44"/>
      <c r="P792" s="39" t="s">
        <v>57</v>
      </c>
      <c r="Q792" s="78">
        <v>48.29</v>
      </c>
      <c r="R792" s="37">
        <f>ROUNDDOWN(IF(Q792&gt;0,Q792,#REF!)*0.8,0)</f>
        <v>38</v>
      </c>
      <c r="S792" s="37">
        <f t="shared" si="24"/>
        <v>30</v>
      </c>
      <c r="T792" s="37">
        <f t="shared" si="25"/>
        <v>72.430000000000007</v>
      </c>
    </row>
    <row r="793" spans="1:20">
      <c r="A793" s="38" t="s">
        <v>1632</v>
      </c>
      <c r="B793" s="39" t="s">
        <v>1633</v>
      </c>
      <c r="C793" s="39" t="s">
        <v>1634</v>
      </c>
      <c r="D793" s="46" t="s">
        <v>1635</v>
      </c>
      <c r="E793" s="38" t="s">
        <v>1636</v>
      </c>
      <c r="F793" s="39" t="s">
        <v>1637</v>
      </c>
      <c r="G793" s="40" t="s">
        <v>1638</v>
      </c>
      <c r="H793" s="38" t="s">
        <v>1639</v>
      </c>
      <c r="I793" s="39" t="s">
        <v>1640</v>
      </c>
      <c r="J793" s="40" t="s">
        <v>1638</v>
      </c>
      <c r="K793" s="41" t="s">
        <v>1841</v>
      </c>
      <c r="L793" s="87" t="s">
        <v>1659</v>
      </c>
      <c r="M793" s="43" t="s">
        <v>1842</v>
      </c>
      <c r="N793" s="44"/>
      <c r="O793" s="44"/>
      <c r="P793" s="39" t="s">
        <v>57</v>
      </c>
      <c r="Q793" s="78">
        <v>48.6</v>
      </c>
      <c r="R793" s="37">
        <f>ROUNDDOWN(IF(Q793&gt;0,Q793,#REF!)*0.8,0)</f>
        <v>38</v>
      </c>
      <c r="S793" s="37">
        <f t="shared" si="24"/>
        <v>30</v>
      </c>
      <c r="T793" s="37">
        <f t="shared" si="25"/>
        <v>72.900000000000006</v>
      </c>
    </row>
    <row r="794" spans="1:20">
      <c r="A794" s="38" t="s">
        <v>1632</v>
      </c>
      <c r="B794" s="39" t="s">
        <v>1633</v>
      </c>
      <c r="C794" s="39" t="s">
        <v>1634</v>
      </c>
      <c r="D794" s="46" t="s">
        <v>1635</v>
      </c>
      <c r="E794" s="38" t="s">
        <v>1636</v>
      </c>
      <c r="F794" s="39" t="s">
        <v>1637</v>
      </c>
      <c r="G794" s="40" t="s">
        <v>1638</v>
      </c>
      <c r="H794" s="38" t="s">
        <v>1639</v>
      </c>
      <c r="I794" s="39" t="s">
        <v>1640</v>
      </c>
      <c r="J794" s="40" t="s">
        <v>1638</v>
      </c>
      <c r="K794" s="41" t="s">
        <v>1306</v>
      </c>
      <c r="L794" s="87" t="s">
        <v>1642</v>
      </c>
      <c r="M794" s="43" t="s">
        <v>1843</v>
      </c>
      <c r="N794" s="44"/>
      <c r="O794" s="44"/>
      <c r="P794" s="39" t="s">
        <v>57</v>
      </c>
      <c r="Q794" s="78">
        <v>48.29</v>
      </c>
      <c r="R794" s="37">
        <f>ROUNDDOWN(IF(Q794&gt;0,Q794,#REF!)*0.8,0)</f>
        <v>38</v>
      </c>
      <c r="S794" s="37">
        <f t="shared" si="24"/>
        <v>30</v>
      </c>
      <c r="T794" s="37">
        <f t="shared" si="25"/>
        <v>72.430000000000007</v>
      </c>
    </row>
    <row r="795" spans="1:20">
      <c r="A795" s="38" t="s">
        <v>1632</v>
      </c>
      <c r="B795" s="39" t="s">
        <v>1633</v>
      </c>
      <c r="C795" s="39" t="s">
        <v>1634</v>
      </c>
      <c r="D795" s="46" t="s">
        <v>1635</v>
      </c>
      <c r="E795" s="38" t="s">
        <v>1636</v>
      </c>
      <c r="F795" s="39" t="s">
        <v>1637</v>
      </c>
      <c r="G795" s="40" t="s">
        <v>1638</v>
      </c>
      <c r="H795" s="38" t="s">
        <v>1639</v>
      </c>
      <c r="I795" s="39" t="s">
        <v>1640</v>
      </c>
      <c r="J795" s="40" t="s">
        <v>1638</v>
      </c>
      <c r="K795" s="41" t="s">
        <v>1844</v>
      </c>
      <c r="L795" s="87" t="s">
        <v>1645</v>
      </c>
      <c r="M795" s="43" t="s">
        <v>1845</v>
      </c>
      <c r="N795" s="44"/>
      <c r="O795" s="44"/>
      <c r="P795" s="39" t="s">
        <v>57</v>
      </c>
      <c r="Q795" s="78">
        <v>52.51</v>
      </c>
      <c r="R795" s="37">
        <f>ROUNDDOWN(IF(Q795&gt;0,Q795,#REF!)*0.8,0)</f>
        <v>42</v>
      </c>
      <c r="S795" s="37">
        <f t="shared" si="24"/>
        <v>33</v>
      </c>
      <c r="T795" s="37">
        <f t="shared" si="25"/>
        <v>78.760000000000005</v>
      </c>
    </row>
    <row r="796" spans="1:20">
      <c r="A796" s="38" t="s">
        <v>1632</v>
      </c>
      <c r="B796" s="39" t="s">
        <v>1633</v>
      </c>
      <c r="C796" s="39" t="s">
        <v>1634</v>
      </c>
      <c r="D796" s="46" t="s">
        <v>1635</v>
      </c>
      <c r="E796" s="38" t="s">
        <v>1636</v>
      </c>
      <c r="F796" s="39" t="s">
        <v>1637</v>
      </c>
      <c r="G796" s="40" t="s">
        <v>1638</v>
      </c>
      <c r="H796" s="38" t="s">
        <v>1639</v>
      </c>
      <c r="I796" s="39" t="s">
        <v>1640</v>
      </c>
      <c r="J796" s="40" t="s">
        <v>1638</v>
      </c>
      <c r="K796" s="41" t="s">
        <v>1846</v>
      </c>
      <c r="L796" s="87">
        <v>5240</v>
      </c>
      <c r="M796" s="43" t="s">
        <v>1847</v>
      </c>
      <c r="N796" s="44"/>
      <c r="O796" s="44"/>
      <c r="P796" s="39" t="s">
        <v>57</v>
      </c>
      <c r="Q796" s="78">
        <v>55.23</v>
      </c>
      <c r="R796" s="37">
        <f>ROUNDDOWN(IF(Q796&gt;0,Q796,#REF!)*0.8,0)</f>
        <v>44</v>
      </c>
      <c r="S796" s="37">
        <f t="shared" si="24"/>
        <v>35</v>
      </c>
      <c r="T796" s="37">
        <f t="shared" si="25"/>
        <v>82.84</v>
      </c>
    </row>
    <row r="797" spans="1:20">
      <c r="A797" s="38" t="s">
        <v>1632</v>
      </c>
      <c r="B797" s="39" t="s">
        <v>1633</v>
      </c>
      <c r="C797" s="39" t="s">
        <v>1634</v>
      </c>
      <c r="D797" s="46" t="s">
        <v>1635</v>
      </c>
      <c r="E797" s="38" t="s">
        <v>1636</v>
      </c>
      <c r="F797" s="39" t="s">
        <v>1637</v>
      </c>
      <c r="G797" s="40" t="s">
        <v>1638</v>
      </c>
      <c r="H797" s="38" t="s">
        <v>1639</v>
      </c>
      <c r="I797" s="39" t="s">
        <v>1640</v>
      </c>
      <c r="J797" s="40" t="s">
        <v>1638</v>
      </c>
      <c r="K797" s="41" t="s">
        <v>1848</v>
      </c>
      <c r="L797" s="87" t="s">
        <v>1659</v>
      </c>
      <c r="M797" s="43" t="s">
        <v>1849</v>
      </c>
      <c r="N797" s="44"/>
      <c r="O797" s="44"/>
      <c r="P797" s="39" t="s">
        <v>57</v>
      </c>
      <c r="Q797" s="78">
        <v>48.6</v>
      </c>
      <c r="R797" s="37">
        <f>ROUNDDOWN(IF(Q797&gt;0,Q797,#REF!)*0.8,0)</f>
        <v>38</v>
      </c>
      <c r="S797" s="37">
        <f t="shared" si="24"/>
        <v>30</v>
      </c>
      <c r="T797" s="37">
        <f t="shared" si="25"/>
        <v>72.900000000000006</v>
      </c>
    </row>
    <row r="798" spans="1:20">
      <c r="A798" s="38" t="s">
        <v>1632</v>
      </c>
      <c r="B798" s="39" t="s">
        <v>1633</v>
      </c>
      <c r="C798" s="39" t="s">
        <v>1634</v>
      </c>
      <c r="D798" s="46" t="s">
        <v>1635</v>
      </c>
      <c r="E798" s="38" t="s">
        <v>1636</v>
      </c>
      <c r="F798" s="39" t="s">
        <v>1637</v>
      </c>
      <c r="G798" s="40" t="s">
        <v>1638</v>
      </c>
      <c r="H798" s="38" t="s">
        <v>1639</v>
      </c>
      <c r="I798" s="39" t="s">
        <v>1640</v>
      </c>
      <c r="J798" s="40" t="s">
        <v>1638</v>
      </c>
      <c r="K798" s="41" t="s">
        <v>1571</v>
      </c>
      <c r="L798" s="87" t="s">
        <v>1659</v>
      </c>
      <c r="M798" s="43" t="s">
        <v>1850</v>
      </c>
      <c r="N798" s="44"/>
      <c r="O798" s="44"/>
      <c r="P798" s="39" t="s">
        <v>57</v>
      </c>
      <c r="Q798" s="78">
        <v>48.6</v>
      </c>
      <c r="R798" s="37">
        <f>ROUNDDOWN(IF(Q798&gt;0,Q798,#REF!)*0.8,0)</f>
        <v>38</v>
      </c>
      <c r="S798" s="37">
        <f t="shared" si="24"/>
        <v>30</v>
      </c>
      <c r="T798" s="37">
        <f t="shared" si="25"/>
        <v>72.900000000000006</v>
      </c>
    </row>
    <row r="799" spans="1:20">
      <c r="A799" s="38" t="s">
        <v>1632</v>
      </c>
      <c r="B799" s="39" t="s">
        <v>1633</v>
      </c>
      <c r="C799" s="39" t="s">
        <v>1634</v>
      </c>
      <c r="D799" s="46" t="s">
        <v>1635</v>
      </c>
      <c r="E799" s="38" t="s">
        <v>1636</v>
      </c>
      <c r="F799" s="39" t="s">
        <v>1637</v>
      </c>
      <c r="G799" s="40" t="s">
        <v>1638</v>
      </c>
      <c r="H799" s="38" t="s">
        <v>1639</v>
      </c>
      <c r="I799" s="39" t="s">
        <v>1640</v>
      </c>
      <c r="J799" s="40" t="s">
        <v>1638</v>
      </c>
      <c r="K799" s="41" t="s">
        <v>1313</v>
      </c>
      <c r="L799" s="87" t="s">
        <v>1642</v>
      </c>
      <c r="M799" s="43" t="s">
        <v>1851</v>
      </c>
      <c r="N799" s="44"/>
      <c r="O799" s="44"/>
      <c r="P799" s="39" t="s">
        <v>57</v>
      </c>
      <c r="Q799" s="78">
        <v>48.29</v>
      </c>
      <c r="R799" s="37">
        <f>ROUNDDOWN(IF(Q799&gt;0,Q799,#REF!)*0.8,0)</f>
        <v>38</v>
      </c>
      <c r="S799" s="37">
        <f t="shared" si="24"/>
        <v>30</v>
      </c>
      <c r="T799" s="37">
        <f t="shared" si="25"/>
        <v>72.430000000000007</v>
      </c>
    </row>
    <row r="800" spans="1:20">
      <c r="A800" s="38" t="s">
        <v>1632</v>
      </c>
      <c r="B800" s="39" t="s">
        <v>1633</v>
      </c>
      <c r="C800" s="39" t="s">
        <v>1634</v>
      </c>
      <c r="D800" s="46" t="s">
        <v>1635</v>
      </c>
      <c r="E800" s="38" t="s">
        <v>1636</v>
      </c>
      <c r="F800" s="39" t="s">
        <v>1637</v>
      </c>
      <c r="G800" s="40" t="s">
        <v>1638</v>
      </c>
      <c r="H800" s="38" t="s">
        <v>1639</v>
      </c>
      <c r="I800" s="39" t="s">
        <v>1640</v>
      </c>
      <c r="J800" s="40" t="s">
        <v>1638</v>
      </c>
      <c r="K800" s="41" t="s">
        <v>1852</v>
      </c>
      <c r="L800" s="87" t="s">
        <v>1853</v>
      </c>
      <c r="M800" s="43" t="s">
        <v>1854</v>
      </c>
      <c r="N800" s="44"/>
      <c r="O800" s="44"/>
      <c r="P800" s="39" t="s">
        <v>57</v>
      </c>
      <c r="Q800" s="78">
        <v>85.66</v>
      </c>
      <c r="R800" s="37">
        <f>ROUNDDOWN(IF(Q800&gt;0,Q800,#REF!)*0.8,0)</f>
        <v>68</v>
      </c>
      <c r="S800" s="37">
        <f t="shared" si="24"/>
        <v>54</v>
      </c>
      <c r="T800" s="37">
        <f t="shared" si="25"/>
        <v>128.49</v>
      </c>
    </row>
    <row r="801" spans="1:20">
      <c r="A801" s="38" t="s">
        <v>1632</v>
      </c>
      <c r="B801" s="39" t="s">
        <v>1633</v>
      </c>
      <c r="C801" s="39" t="s">
        <v>1634</v>
      </c>
      <c r="D801" s="46" t="s">
        <v>1635</v>
      </c>
      <c r="E801" s="38" t="s">
        <v>1636</v>
      </c>
      <c r="F801" s="39" t="s">
        <v>1637</v>
      </c>
      <c r="G801" s="40" t="s">
        <v>1638</v>
      </c>
      <c r="H801" s="38" t="s">
        <v>1639</v>
      </c>
      <c r="I801" s="39" t="s">
        <v>1640</v>
      </c>
      <c r="J801" s="40" t="s">
        <v>1638</v>
      </c>
      <c r="K801" s="41" t="s">
        <v>1855</v>
      </c>
      <c r="L801" s="87" t="s">
        <v>1659</v>
      </c>
      <c r="M801" s="43" t="s">
        <v>1856</v>
      </c>
      <c r="N801" s="44"/>
      <c r="O801" s="44"/>
      <c r="P801" s="39" t="s">
        <v>57</v>
      </c>
      <c r="Q801" s="78">
        <v>48.6</v>
      </c>
      <c r="R801" s="37">
        <f>ROUNDDOWN(IF(Q801&gt;0,Q801,#REF!)*0.8,0)</f>
        <v>38</v>
      </c>
      <c r="S801" s="37">
        <f t="shared" si="24"/>
        <v>30</v>
      </c>
      <c r="T801" s="37">
        <f t="shared" si="25"/>
        <v>72.900000000000006</v>
      </c>
    </row>
    <row r="802" spans="1:20">
      <c r="A802" s="38" t="s">
        <v>1632</v>
      </c>
      <c r="B802" s="39" t="s">
        <v>1633</v>
      </c>
      <c r="C802" s="39" t="s">
        <v>1634</v>
      </c>
      <c r="D802" s="46" t="s">
        <v>1635</v>
      </c>
      <c r="E802" s="38" t="s">
        <v>1636</v>
      </c>
      <c r="F802" s="39" t="s">
        <v>1637</v>
      </c>
      <c r="G802" s="40" t="s">
        <v>1638</v>
      </c>
      <c r="H802" s="38" t="s">
        <v>1639</v>
      </c>
      <c r="I802" s="39" t="s">
        <v>1640</v>
      </c>
      <c r="J802" s="40" t="s">
        <v>1638</v>
      </c>
      <c r="K802" s="41" t="s">
        <v>1573</v>
      </c>
      <c r="L802" s="87" t="s">
        <v>1659</v>
      </c>
      <c r="M802" s="43" t="s">
        <v>1857</v>
      </c>
      <c r="N802" s="44"/>
      <c r="O802" s="44"/>
      <c r="P802" s="39" t="s">
        <v>57</v>
      </c>
      <c r="Q802" s="78">
        <v>48.6</v>
      </c>
      <c r="R802" s="37">
        <f>ROUNDDOWN(IF(Q802&gt;0,Q802,#REF!)*0.8,0)</f>
        <v>38</v>
      </c>
      <c r="S802" s="37">
        <f t="shared" si="24"/>
        <v>30</v>
      </c>
      <c r="T802" s="37">
        <f t="shared" si="25"/>
        <v>72.900000000000006</v>
      </c>
    </row>
    <row r="803" spans="1:20">
      <c r="A803" s="38" t="s">
        <v>1632</v>
      </c>
      <c r="B803" s="39" t="s">
        <v>1633</v>
      </c>
      <c r="C803" s="39" t="s">
        <v>1634</v>
      </c>
      <c r="D803" s="46" t="s">
        <v>1635</v>
      </c>
      <c r="E803" s="38" t="s">
        <v>1636</v>
      </c>
      <c r="F803" s="39" t="s">
        <v>1637</v>
      </c>
      <c r="G803" s="40" t="s">
        <v>1638</v>
      </c>
      <c r="H803" s="38" t="s">
        <v>1639</v>
      </c>
      <c r="I803" s="39" t="s">
        <v>1640</v>
      </c>
      <c r="J803" s="40" t="s">
        <v>1638</v>
      </c>
      <c r="K803" s="41" t="s">
        <v>1858</v>
      </c>
      <c r="L803" s="87" t="s">
        <v>1659</v>
      </c>
      <c r="M803" s="43" t="s">
        <v>1859</v>
      </c>
      <c r="N803" s="44"/>
      <c r="O803" s="44"/>
      <c r="P803" s="39" t="s">
        <v>57</v>
      </c>
      <c r="Q803" s="78">
        <v>48.6</v>
      </c>
      <c r="R803" s="37">
        <f>ROUNDDOWN(IF(Q803&gt;0,Q803,#REF!)*0.8,0)</f>
        <v>38</v>
      </c>
      <c r="S803" s="37">
        <f t="shared" si="24"/>
        <v>30</v>
      </c>
      <c r="T803" s="37">
        <f t="shared" si="25"/>
        <v>72.900000000000006</v>
      </c>
    </row>
    <row r="804" spans="1:20">
      <c r="A804" s="38" t="s">
        <v>1632</v>
      </c>
      <c r="B804" s="39" t="s">
        <v>1633</v>
      </c>
      <c r="C804" s="39" t="s">
        <v>1634</v>
      </c>
      <c r="D804" s="46" t="s">
        <v>1635</v>
      </c>
      <c r="E804" s="38" t="s">
        <v>1636</v>
      </c>
      <c r="F804" s="39" t="s">
        <v>1637</v>
      </c>
      <c r="G804" s="40" t="s">
        <v>1638</v>
      </c>
      <c r="H804" s="38" t="s">
        <v>1639</v>
      </c>
      <c r="I804" s="39" t="s">
        <v>1640</v>
      </c>
      <c r="J804" s="40" t="s">
        <v>1638</v>
      </c>
      <c r="K804" s="41" t="s">
        <v>1860</v>
      </c>
      <c r="L804" s="87" t="s">
        <v>1645</v>
      </c>
      <c r="M804" s="43" t="s">
        <v>1861</v>
      </c>
      <c r="N804" s="44"/>
      <c r="O804" s="44"/>
      <c r="P804" s="39" t="s">
        <v>57</v>
      </c>
      <c r="Q804" s="78">
        <v>52.51</v>
      </c>
      <c r="R804" s="37">
        <f>ROUNDDOWN(IF(Q804&gt;0,Q804,#REF!)*0.8,0)</f>
        <v>42</v>
      </c>
      <c r="S804" s="37">
        <f t="shared" si="24"/>
        <v>33</v>
      </c>
      <c r="T804" s="37">
        <f t="shared" si="25"/>
        <v>78.760000000000005</v>
      </c>
    </row>
    <row r="805" spans="1:20">
      <c r="A805" s="38" t="s">
        <v>1632</v>
      </c>
      <c r="B805" s="39" t="s">
        <v>1633</v>
      </c>
      <c r="C805" s="39" t="s">
        <v>1634</v>
      </c>
      <c r="D805" s="46" t="s">
        <v>1635</v>
      </c>
      <c r="E805" s="38" t="s">
        <v>1636</v>
      </c>
      <c r="F805" s="39" t="s">
        <v>1637</v>
      </c>
      <c r="G805" s="40" t="s">
        <v>1638</v>
      </c>
      <c r="H805" s="38" t="s">
        <v>1639</v>
      </c>
      <c r="I805" s="39" t="s">
        <v>1640</v>
      </c>
      <c r="J805" s="40" t="s">
        <v>1638</v>
      </c>
      <c r="K805" s="41" t="s">
        <v>1322</v>
      </c>
      <c r="L805" s="87" t="s">
        <v>1642</v>
      </c>
      <c r="M805" s="43" t="s">
        <v>1862</v>
      </c>
      <c r="N805" s="44"/>
      <c r="O805" s="44"/>
      <c r="P805" s="39" t="s">
        <v>57</v>
      </c>
      <c r="Q805" s="78">
        <v>48.29</v>
      </c>
      <c r="R805" s="37">
        <f>ROUNDDOWN(IF(Q805&gt;0,Q805,#REF!)*0.8,0)</f>
        <v>38</v>
      </c>
      <c r="S805" s="37">
        <f t="shared" si="24"/>
        <v>30</v>
      </c>
      <c r="T805" s="37">
        <f t="shared" si="25"/>
        <v>72.430000000000007</v>
      </c>
    </row>
    <row r="806" spans="1:20">
      <c r="A806" s="38" t="s">
        <v>1632</v>
      </c>
      <c r="B806" s="39" t="s">
        <v>1633</v>
      </c>
      <c r="C806" s="39" t="s">
        <v>1634</v>
      </c>
      <c r="D806" s="46" t="s">
        <v>1635</v>
      </c>
      <c r="E806" s="38" t="s">
        <v>1636</v>
      </c>
      <c r="F806" s="39" t="s">
        <v>1637</v>
      </c>
      <c r="G806" s="40" t="s">
        <v>1638</v>
      </c>
      <c r="H806" s="38" t="s">
        <v>1639</v>
      </c>
      <c r="I806" s="39" t="s">
        <v>1640</v>
      </c>
      <c r="J806" s="40" t="s">
        <v>1638</v>
      </c>
      <c r="K806" s="41" t="s">
        <v>1324</v>
      </c>
      <c r="L806" s="87" t="s">
        <v>1642</v>
      </c>
      <c r="M806" s="43" t="s">
        <v>1863</v>
      </c>
      <c r="N806" s="44"/>
      <c r="O806" s="44"/>
      <c r="P806" s="39" t="s">
        <v>57</v>
      </c>
      <c r="Q806" s="78">
        <v>48.29</v>
      </c>
      <c r="R806" s="37">
        <f>ROUNDDOWN(IF(Q806&gt;0,Q806,#REF!)*0.8,0)</f>
        <v>38</v>
      </c>
      <c r="S806" s="37">
        <f t="shared" si="24"/>
        <v>30</v>
      </c>
      <c r="T806" s="37">
        <f t="shared" si="25"/>
        <v>72.430000000000007</v>
      </c>
    </row>
    <row r="807" spans="1:20">
      <c r="A807" s="38" t="s">
        <v>1632</v>
      </c>
      <c r="B807" s="39" t="s">
        <v>1633</v>
      </c>
      <c r="C807" s="39" t="s">
        <v>1634</v>
      </c>
      <c r="D807" s="46" t="s">
        <v>1635</v>
      </c>
      <c r="E807" s="38" t="s">
        <v>1636</v>
      </c>
      <c r="F807" s="39" t="s">
        <v>1637</v>
      </c>
      <c r="G807" s="40" t="s">
        <v>1638</v>
      </c>
      <c r="H807" s="38" t="s">
        <v>1639</v>
      </c>
      <c r="I807" s="39" t="s">
        <v>1640</v>
      </c>
      <c r="J807" s="40" t="s">
        <v>1638</v>
      </c>
      <c r="K807" s="41" t="s">
        <v>1326</v>
      </c>
      <c r="L807" s="87" t="s">
        <v>1642</v>
      </c>
      <c r="M807" s="43" t="s">
        <v>1864</v>
      </c>
      <c r="N807" s="44"/>
      <c r="O807" s="44"/>
      <c r="P807" s="39" t="s">
        <v>57</v>
      </c>
      <c r="Q807" s="78">
        <v>48.29</v>
      </c>
      <c r="R807" s="37">
        <f>ROUNDDOWN(IF(Q807&gt;0,Q807,#REF!)*0.8,0)</f>
        <v>38</v>
      </c>
      <c r="S807" s="37">
        <f t="shared" si="24"/>
        <v>30</v>
      </c>
      <c r="T807" s="37">
        <f t="shared" si="25"/>
        <v>72.430000000000007</v>
      </c>
    </row>
    <row r="808" spans="1:20">
      <c r="A808" s="38" t="s">
        <v>1632</v>
      </c>
      <c r="B808" s="39" t="s">
        <v>1633</v>
      </c>
      <c r="C808" s="39" t="s">
        <v>1634</v>
      </c>
      <c r="D808" s="46" t="s">
        <v>1635</v>
      </c>
      <c r="E808" s="38" t="s">
        <v>1636</v>
      </c>
      <c r="F808" s="39" t="s">
        <v>1637</v>
      </c>
      <c r="G808" s="40" t="s">
        <v>1638</v>
      </c>
      <c r="H808" s="38" t="s">
        <v>1639</v>
      </c>
      <c r="I808" s="39" t="s">
        <v>1640</v>
      </c>
      <c r="J808" s="40" t="s">
        <v>1638</v>
      </c>
      <c r="K808" s="41" t="s">
        <v>1865</v>
      </c>
      <c r="L808" s="87" t="s">
        <v>1642</v>
      </c>
      <c r="M808" s="43" t="s">
        <v>1866</v>
      </c>
      <c r="N808" s="44"/>
      <c r="O808" s="44"/>
      <c r="P808" s="39" t="s">
        <v>57</v>
      </c>
      <c r="Q808" s="78">
        <v>48.29</v>
      </c>
      <c r="R808" s="37">
        <f>ROUNDDOWN(IF(Q808&gt;0,Q808,#REF!)*0.8,0)</f>
        <v>38</v>
      </c>
      <c r="S808" s="37">
        <f t="shared" si="24"/>
        <v>30</v>
      </c>
      <c r="T808" s="37">
        <f t="shared" si="25"/>
        <v>72.430000000000007</v>
      </c>
    </row>
    <row r="809" spans="1:20">
      <c r="A809" s="38" t="s">
        <v>1632</v>
      </c>
      <c r="B809" s="39" t="s">
        <v>1633</v>
      </c>
      <c r="C809" s="39" t="s">
        <v>1634</v>
      </c>
      <c r="D809" s="46" t="s">
        <v>1635</v>
      </c>
      <c r="E809" s="38" t="s">
        <v>1636</v>
      </c>
      <c r="F809" s="39" t="s">
        <v>1637</v>
      </c>
      <c r="G809" s="40" t="s">
        <v>1638</v>
      </c>
      <c r="H809" s="38" t="s">
        <v>1639</v>
      </c>
      <c r="I809" s="39" t="s">
        <v>1640</v>
      </c>
      <c r="J809" s="40" t="s">
        <v>1638</v>
      </c>
      <c r="K809" s="41" t="s">
        <v>1867</v>
      </c>
      <c r="L809" s="87" t="s">
        <v>1645</v>
      </c>
      <c r="M809" s="43" t="s">
        <v>1868</v>
      </c>
      <c r="N809" s="44"/>
      <c r="O809" s="44"/>
      <c r="P809" s="39" t="s">
        <v>57</v>
      </c>
      <c r="Q809" s="78">
        <v>52.51</v>
      </c>
      <c r="R809" s="37">
        <f>ROUNDDOWN(IF(Q809&gt;0,Q809,#REF!)*0.8,0)</f>
        <v>42</v>
      </c>
      <c r="S809" s="37">
        <f t="shared" si="24"/>
        <v>33</v>
      </c>
      <c r="T809" s="37">
        <f t="shared" si="25"/>
        <v>78.760000000000005</v>
      </c>
    </row>
    <row r="810" spans="1:20">
      <c r="A810" s="38" t="s">
        <v>1632</v>
      </c>
      <c r="B810" s="39" t="s">
        <v>1633</v>
      </c>
      <c r="C810" s="39" t="s">
        <v>1634</v>
      </c>
      <c r="D810" s="46" t="s">
        <v>1635</v>
      </c>
      <c r="E810" s="38" t="s">
        <v>1636</v>
      </c>
      <c r="F810" s="39" t="s">
        <v>1637</v>
      </c>
      <c r="G810" s="40" t="s">
        <v>1638</v>
      </c>
      <c r="H810" s="38" t="s">
        <v>1639</v>
      </c>
      <c r="I810" s="39" t="s">
        <v>1640</v>
      </c>
      <c r="J810" s="40" t="s">
        <v>1638</v>
      </c>
      <c r="K810" s="41" t="s">
        <v>1869</v>
      </c>
      <c r="L810" s="87" t="s">
        <v>1659</v>
      </c>
      <c r="M810" s="43" t="s">
        <v>1870</v>
      </c>
      <c r="N810" s="44"/>
      <c r="O810" s="44"/>
      <c r="P810" s="39" t="s">
        <v>57</v>
      </c>
      <c r="Q810" s="78">
        <v>48.6</v>
      </c>
      <c r="R810" s="37">
        <f>ROUNDDOWN(IF(Q810&gt;0,Q810,#REF!)*0.8,0)</f>
        <v>38</v>
      </c>
      <c r="S810" s="37">
        <f t="shared" si="24"/>
        <v>30</v>
      </c>
      <c r="T810" s="37">
        <f t="shared" si="25"/>
        <v>72.900000000000006</v>
      </c>
    </row>
    <row r="811" spans="1:20">
      <c r="A811" s="38" t="s">
        <v>1871</v>
      </c>
      <c r="B811" s="39" t="s">
        <v>1872</v>
      </c>
      <c r="C811" s="39" t="s">
        <v>1873</v>
      </c>
      <c r="D811" s="46" t="s">
        <v>1874</v>
      </c>
      <c r="E811" s="38" t="s">
        <v>1875</v>
      </c>
      <c r="F811" s="39" t="s">
        <v>1876</v>
      </c>
      <c r="G811" s="40" t="s">
        <v>1877</v>
      </c>
      <c r="H811" s="38" t="s">
        <v>1878</v>
      </c>
      <c r="I811" s="39" t="s">
        <v>1879</v>
      </c>
      <c r="J811" s="40" t="s">
        <v>1877</v>
      </c>
      <c r="K811" s="41" t="s">
        <v>618</v>
      </c>
      <c r="L811" s="42" t="s">
        <v>1880</v>
      </c>
      <c r="M811" s="43" t="s">
        <v>106</v>
      </c>
      <c r="N811" s="44"/>
      <c r="O811" s="44"/>
      <c r="P811" s="39" t="s">
        <v>57</v>
      </c>
      <c r="Q811" s="78">
        <v>51.63</v>
      </c>
      <c r="R811" s="37">
        <f>ROUNDDOWN(IF(Q811&gt;0,Q811,#REF!)*0.8,0)</f>
        <v>41</v>
      </c>
      <c r="S811" s="37">
        <f t="shared" si="24"/>
        <v>32</v>
      </c>
      <c r="T811" s="37">
        <f t="shared" si="25"/>
        <v>77.44</v>
      </c>
    </row>
    <row r="812" spans="1:20">
      <c r="A812" s="38" t="s">
        <v>1871</v>
      </c>
      <c r="B812" s="39" t="s">
        <v>1872</v>
      </c>
      <c r="C812" s="39" t="s">
        <v>1873</v>
      </c>
      <c r="D812" s="46" t="s">
        <v>1874</v>
      </c>
      <c r="E812" s="38" t="s">
        <v>1875</v>
      </c>
      <c r="F812" s="39" t="s">
        <v>1876</v>
      </c>
      <c r="G812" s="40" t="s">
        <v>1877</v>
      </c>
      <c r="H812" s="38" t="s">
        <v>1878</v>
      </c>
      <c r="I812" s="39" t="s">
        <v>1879</v>
      </c>
      <c r="J812" s="40" t="s">
        <v>1877</v>
      </c>
      <c r="K812" s="41" t="s">
        <v>620</v>
      </c>
      <c r="L812" s="42" t="s">
        <v>1880</v>
      </c>
      <c r="M812" s="43" t="s">
        <v>1881</v>
      </c>
      <c r="N812" s="44"/>
      <c r="O812" s="44"/>
      <c r="P812" s="39" t="s">
        <v>57</v>
      </c>
      <c r="Q812" s="78">
        <v>51.63</v>
      </c>
      <c r="R812" s="37">
        <f>ROUNDDOWN(IF(Q812&gt;0,Q812,#REF!)*0.8,0)</f>
        <v>41</v>
      </c>
      <c r="S812" s="37">
        <f t="shared" si="24"/>
        <v>32</v>
      </c>
      <c r="T812" s="37">
        <f t="shared" si="25"/>
        <v>77.44</v>
      </c>
    </row>
    <row r="813" spans="1:20">
      <c r="A813" s="38" t="s">
        <v>1871</v>
      </c>
      <c r="B813" s="39" t="s">
        <v>1872</v>
      </c>
      <c r="C813" s="39" t="s">
        <v>1873</v>
      </c>
      <c r="D813" s="46" t="s">
        <v>1874</v>
      </c>
      <c r="E813" s="38" t="s">
        <v>1875</v>
      </c>
      <c r="F813" s="39" t="s">
        <v>1876</v>
      </c>
      <c r="G813" s="40" t="s">
        <v>1877</v>
      </c>
      <c r="H813" s="38" t="s">
        <v>1878</v>
      </c>
      <c r="I813" s="39" t="s">
        <v>1879</v>
      </c>
      <c r="J813" s="40" t="s">
        <v>1877</v>
      </c>
      <c r="K813" s="41" t="s">
        <v>104</v>
      </c>
      <c r="L813" s="42" t="s">
        <v>1882</v>
      </c>
      <c r="M813" s="43" t="s">
        <v>1883</v>
      </c>
      <c r="N813" s="44"/>
      <c r="O813" s="44"/>
      <c r="P813" s="39" t="s">
        <v>57</v>
      </c>
      <c r="Q813" s="78">
        <v>62.16</v>
      </c>
      <c r="R813" s="37">
        <f>ROUNDDOWN(IF(Q813&gt;0,Q813,#REF!)*0.8,0)</f>
        <v>49</v>
      </c>
      <c r="S813" s="37">
        <f t="shared" si="24"/>
        <v>39</v>
      </c>
      <c r="T813" s="37">
        <f t="shared" si="25"/>
        <v>93.24</v>
      </c>
    </row>
    <row r="814" spans="1:20">
      <c r="A814" s="38" t="s">
        <v>1871</v>
      </c>
      <c r="B814" s="39" t="s">
        <v>1872</v>
      </c>
      <c r="C814" s="39" t="s">
        <v>1873</v>
      </c>
      <c r="D814" s="46" t="s">
        <v>1874</v>
      </c>
      <c r="E814" s="38" t="s">
        <v>1875</v>
      </c>
      <c r="F814" s="39" t="s">
        <v>1876</v>
      </c>
      <c r="G814" s="40" t="s">
        <v>1877</v>
      </c>
      <c r="H814" s="38" t="s">
        <v>1878</v>
      </c>
      <c r="I814" s="39" t="s">
        <v>1879</v>
      </c>
      <c r="J814" s="40" t="s">
        <v>1877</v>
      </c>
      <c r="K814" s="41" t="s">
        <v>622</v>
      </c>
      <c r="L814" s="42">
        <v>5286</v>
      </c>
      <c r="M814" s="43" t="s">
        <v>1884</v>
      </c>
      <c r="N814" s="44"/>
      <c r="O814" s="44"/>
      <c r="P814" s="39" t="s">
        <v>57</v>
      </c>
      <c r="Q814" s="78">
        <v>51.63</v>
      </c>
      <c r="R814" s="37">
        <f>ROUNDDOWN(IF(Q814&gt;0,Q814,#REF!)*0.8,0)</f>
        <v>41</v>
      </c>
      <c r="S814" s="37">
        <f t="shared" si="24"/>
        <v>32</v>
      </c>
      <c r="T814" s="37">
        <f t="shared" si="25"/>
        <v>77.44</v>
      </c>
    </row>
    <row r="815" spans="1:20">
      <c r="A815" s="38" t="s">
        <v>1871</v>
      </c>
      <c r="B815" s="39" t="s">
        <v>1872</v>
      </c>
      <c r="C815" s="39" t="s">
        <v>1873</v>
      </c>
      <c r="D815" s="46" t="s">
        <v>1874</v>
      </c>
      <c r="E815" s="38" t="s">
        <v>1875</v>
      </c>
      <c r="F815" s="39" t="s">
        <v>1876</v>
      </c>
      <c r="G815" s="40" t="s">
        <v>1877</v>
      </c>
      <c r="H815" s="38" t="s">
        <v>1878</v>
      </c>
      <c r="I815" s="39" t="s">
        <v>1879</v>
      </c>
      <c r="J815" s="40" t="s">
        <v>1877</v>
      </c>
      <c r="K815" s="41" t="s">
        <v>166</v>
      </c>
      <c r="L815" s="42">
        <v>5283</v>
      </c>
      <c r="M815" s="43" t="s">
        <v>1885</v>
      </c>
      <c r="N815" s="44"/>
      <c r="O815" s="44"/>
      <c r="P815" s="39" t="s">
        <v>57</v>
      </c>
      <c r="Q815" s="78">
        <v>62.16</v>
      </c>
      <c r="R815" s="37">
        <f>ROUNDDOWN(IF(Q815&gt;0,Q815,#REF!)*0.8,0)</f>
        <v>49</v>
      </c>
      <c r="S815" s="37">
        <f t="shared" si="24"/>
        <v>39</v>
      </c>
      <c r="T815" s="37">
        <f t="shared" si="25"/>
        <v>93.24</v>
      </c>
    </row>
    <row r="816" spans="1:20">
      <c r="A816" s="38" t="s">
        <v>1871</v>
      </c>
      <c r="B816" s="39" t="s">
        <v>1872</v>
      </c>
      <c r="C816" s="39" t="s">
        <v>1873</v>
      </c>
      <c r="D816" s="46" t="s">
        <v>1874</v>
      </c>
      <c r="E816" s="38" t="s">
        <v>1875</v>
      </c>
      <c r="F816" s="39" t="s">
        <v>1876</v>
      </c>
      <c r="G816" s="40" t="s">
        <v>1877</v>
      </c>
      <c r="H816" s="38" t="s">
        <v>1878</v>
      </c>
      <c r="I816" s="39" t="s">
        <v>1879</v>
      </c>
      <c r="J816" s="40" t="s">
        <v>1877</v>
      </c>
      <c r="K816" s="41" t="s">
        <v>624</v>
      </c>
      <c r="L816" s="42" t="s">
        <v>1880</v>
      </c>
      <c r="M816" s="43" t="s">
        <v>1886</v>
      </c>
      <c r="N816" s="44"/>
      <c r="O816" s="44"/>
      <c r="P816" s="39" t="s">
        <v>57</v>
      </c>
      <c r="Q816" s="78">
        <v>51.63</v>
      </c>
      <c r="R816" s="37">
        <f>ROUNDDOWN(IF(Q816&gt;0,Q816,#REF!)*0.8,0)</f>
        <v>41</v>
      </c>
      <c r="S816" s="37">
        <f t="shared" si="24"/>
        <v>32</v>
      </c>
      <c r="T816" s="37">
        <f t="shared" si="25"/>
        <v>77.44</v>
      </c>
    </row>
    <row r="817" spans="1:20">
      <c r="A817" s="38" t="s">
        <v>1871</v>
      </c>
      <c r="B817" s="39" t="s">
        <v>1872</v>
      </c>
      <c r="C817" s="39" t="s">
        <v>1873</v>
      </c>
      <c r="D817" s="46" t="s">
        <v>1874</v>
      </c>
      <c r="E817" s="38" t="s">
        <v>1875</v>
      </c>
      <c r="F817" s="39" t="s">
        <v>1876</v>
      </c>
      <c r="G817" s="40" t="s">
        <v>1877</v>
      </c>
      <c r="H817" s="38" t="s">
        <v>1878</v>
      </c>
      <c r="I817" s="39" t="s">
        <v>1879</v>
      </c>
      <c r="J817" s="40" t="s">
        <v>1877</v>
      </c>
      <c r="K817" s="41" t="s">
        <v>626</v>
      </c>
      <c r="L817" s="42">
        <v>5286</v>
      </c>
      <c r="M817" s="43" t="s">
        <v>1887</v>
      </c>
      <c r="N817" s="44"/>
      <c r="O817" s="44"/>
      <c r="P817" s="39" t="s">
        <v>57</v>
      </c>
      <c r="Q817" s="78">
        <v>51.63</v>
      </c>
      <c r="R817" s="37">
        <f>ROUNDDOWN(IF(Q817&gt;0,Q817,#REF!)*0.8,0)</f>
        <v>41</v>
      </c>
      <c r="S817" s="37">
        <f t="shared" si="24"/>
        <v>32</v>
      </c>
      <c r="T817" s="37">
        <f t="shared" si="25"/>
        <v>77.44</v>
      </c>
    </row>
    <row r="818" spans="1:20">
      <c r="A818" s="38" t="s">
        <v>1871</v>
      </c>
      <c r="B818" s="39" t="s">
        <v>1872</v>
      </c>
      <c r="C818" s="39" t="s">
        <v>1873</v>
      </c>
      <c r="D818" s="46" t="s">
        <v>1874</v>
      </c>
      <c r="E818" s="38" t="s">
        <v>1875</v>
      </c>
      <c r="F818" s="39" t="s">
        <v>1876</v>
      </c>
      <c r="G818" s="40" t="s">
        <v>1877</v>
      </c>
      <c r="H818" s="38" t="s">
        <v>1878</v>
      </c>
      <c r="I818" s="39" t="s">
        <v>1879</v>
      </c>
      <c r="J818" s="40" t="s">
        <v>1877</v>
      </c>
      <c r="K818" s="41" t="s">
        <v>118</v>
      </c>
      <c r="L818" s="42" t="s">
        <v>1882</v>
      </c>
      <c r="M818" s="43" t="s">
        <v>1888</v>
      </c>
      <c r="N818" s="44"/>
      <c r="O818" s="44"/>
      <c r="P818" s="39" t="s">
        <v>57</v>
      </c>
      <c r="Q818" s="78">
        <v>62.16</v>
      </c>
      <c r="R818" s="37">
        <f>ROUNDDOWN(IF(Q818&gt;0,Q818,#REF!)*0.8,0)</f>
        <v>49</v>
      </c>
      <c r="S818" s="37">
        <f t="shared" si="24"/>
        <v>39</v>
      </c>
      <c r="T818" s="37">
        <f t="shared" si="25"/>
        <v>93.24</v>
      </c>
    </row>
    <row r="819" spans="1:20">
      <c r="A819" s="38" t="s">
        <v>1871</v>
      </c>
      <c r="B819" s="39" t="s">
        <v>1872</v>
      </c>
      <c r="C819" s="39" t="s">
        <v>1873</v>
      </c>
      <c r="D819" s="46" t="s">
        <v>1874</v>
      </c>
      <c r="E819" s="38" t="s">
        <v>1875</v>
      </c>
      <c r="F819" s="39" t="s">
        <v>1876</v>
      </c>
      <c r="G819" s="40" t="s">
        <v>1877</v>
      </c>
      <c r="H819" s="38" t="s">
        <v>1878</v>
      </c>
      <c r="I819" s="39" t="s">
        <v>1879</v>
      </c>
      <c r="J819" s="40" t="s">
        <v>1877</v>
      </c>
      <c r="K819" s="41" t="s">
        <v>1148</v>
      </c>
      <c r="L819" s="42">
        <v>5286</v>
      </c>
      <c r="M819" s="43" t="s">
        <v>1889</v>
      </c>
      <c r="N819" s="44"/>
      <c r="O819" s="44"/>
      <c r="P819" s="39" t="s">
        <v>57</v>
      </c>
      <c r="Q819" s="78">
        <v>51.63</v>
      </c>
      <c r="R819" s="37">
        <f>ROUNDDOWN(IF(Q819&gt;0,Q819,#REF!)*0.8,0)</f>
        <v>41</v>
      </c>
      <c r="S819" s="37">
        <f t="shared" si="24"/>
        <v>32</v>
      </c>
      <c r="T819" s="37">
        <f t="shared" si="25"/>
        <v>77.44</v>
      </c>
    </row>
    <row r="820" spans="1:20">
      <c r="A820" s="38" t="s">
        <v>1871</v>
      </c>
      <c r="B820" s="39" t="s">
        <v>1872</v>
      </c>
      <c r="C820" s="39" t="s">
        <v>1873</v>
      </c>
      <c r="D820" s="46" t="s">
        <v>1874</v>
      </c>
      <c r="E820" s="38" t="s">
        <v>1875</v>
      </c>
      <c r="F820" s="39" t="s">
        <v>1876</v>
      </c>
      <c r="G820" s="40" t="s">
        <v>1877</v>
      </c>
      <c r="H820" s="38" t="s">
        <v>1878</v>
      </c>
      <c r="I820" s="39" t="s">
        <v>1879</v>
      </c>
      <c r="J820" s="40" t="s">
        <v>1877</v>
      </c>
      <c r="K820" s="41" t="s">
        <v>124</v>
      </c>
      <c r="L820" s="42" t="s">
        <v>1882</v>
      </c>
      <c r="M820" s="43" t="s">
        <v>1890</v>
      </c>
      <c r="N820" s="44"/>
      <c r="O820" s="44"/>
      <c r="P820" s="39" t="s">
        <v>57</v>
      </c>
      <c r="Q820" s="78">
        <v>62.16</v>
      </c>
      <c r="R820" s="37">
        <f>ROUNDDOWN(IF(Q820&gt;0,Q820,#REF!)*0.8,0)</f>
        <v>49</v>
      </c>
      <c r="S820" s="37">
        <f t="shared" si="24"/>
        <v>39</v>
      </c>
      <c r="T820" s="37">
        <f t="shared" si="25"/>
        <v>93.24</v>
      </c>
    </row>
    <row r="821" spans="1:20">
      <c r="A821" s="38" t="s">
        <v>1871</v>
      </c>
      <c r="B821" s="39" t="s">
        <v>1872</v>
      </c>
      <c r="C821" s="39" t="s">
        <v>1873</v>
      </c>
      <c r="D821" s="46" t="s">
        <v>1874</v>
      </c>
      <c r="E821" s="38" t="s">
        <v>1875</v>
      </c>
      <c r="F821" s="39" t="s">
        <v>1876</v>
      </c>
      <c r="G821" s="40" t="s">
        <v>1877</v>
      </c>
      <c r="H821" s="38" t="s">
        <v>1878</v>
      </c>
      <c r="I821" s="39" t="s">
        <v>1879</v>
      </c>
      <c r="J821" s="40" t="s">
        <v>1877</v>
      </c>
      <c r="K821" s="41" t="s">
        <v>241</v>
      </c>
      <c r="L821" s="42" t="s">
        <v>1882</v>
      </c>
      <c r="M821" s="43" t="s">
        <v>1891</v>
      </c>
      <c r="N821" s="44"/>
      <c r="O821" s="44"/>
      <c r="P821" s="39" t="s">
        <v>57</v>
      </c>
      <c r="Q821" s="78">
        <v>62.16</v>
      </c>
      <c r="R821" s="37">
        <f>ROUNDDOWN(IF(Q821&gt;0,Q821,#REF!)*0.8,0)</f>
        <v>49</v>
      </c>
      <c r="S821" s="37">
        <f t="shared" si="24"/>
        <v>39</v>
      </c>
      <c r="T821" s="37">
        <f t="shared" si="25"/>
        <v>93.24</v>
      </c>
    </row>
    <row r="822" spans="1:20">
      <c r="A822" s="38" t="s">
        <v>1871</v>
      </c>
      <c r="B822" s="39" t="s">
        <v>1872</v>
      </c>
      <c r="C822" s="39" t="s">
        <v>1873</v>
      </c>
      <c r="D822" s="46" t="s">
        <v>1874</v>
      </c>
      <c r="E822" s="38" t="s">
        <v>1875</v>
      </c>
      <c r="F822" s="39" t="s">
        <v>1876</v>
      </c>
      <c r="G822" s="40" t="s">
        <v>1877</v>
      </c>
      <c r="H822" s="38" t="s">
        <v>1878</v>
      </c>
      <c r="I822" s="39" t="s">
        <v>1879</v>
      </c>
      <c r="J822" s="40" t="s">
        <v>1877</v>
      </c>
      <c r="K822" s="41" t="s">
        <v>128</v>
      </c>
      <c r="L822" s="42" t="s">
        <v>1882</v>
      </c>
      <c r="M822" s="43" t="s">
        <v>1892</v>
      </c>
      <c r="N822" s="44"/>
      <c r="O822" s="44"/>
      <c r="P822" s="39" t="s">
        <v>57</v>
      </c>
      <c r="Q822" s="78">
        <v>62.16</v>
      </c>
      <c r="R822" s="37">
        <f>ROUNDDOWN(IF(Q822&gt;0,Q822,#REF!)*0.8,0)</f>
        <v>49</v>
      </c>
      <c r="S822" s="37">
        <f t="shared" si="24"/>
        <v>39</v>
      </c>
      <c r="T822" s="37">
        <f t="shared" si="25"/>
        <v>93.24</v>
      </c>
    </row>
    <row r="823" spans="1:20">
      <c r="A823" s="38" t="s">
        <v>1871</v>
      </c>
      <c r="B823" s="39" t="s">
        <v>1872</v>
      </c>
      <c r="C823" s="39" t="s">
        <v>1873</v>
      </c>
      <c r="D823" s="46" t="s">
        <v>1874</v>
      </c>
      <c r="E823" s="38" t="s">
        <v>1875</v>
      </c>
      <c r="F823" s="39" t="s">
        <v>1876</v>
      </c>
      <c r="G823" s="40" t="s">
        <v>1877</v>
      </c>
      <c r="H823" s="38" t="s">
        <v>1878</v>
      </c>
      <c r="I823" s="39" t="s">
        <v>1879</v>
      </c>
      <c r="J823" s="40" t="s">
        <v>1877</v>
      </c>
      <c r="K823" s="41" t="s">
        <v>130</v>
      </c>
      <c r="L823" s="42" t="s">
        <v>1882</v>
      </c>
      <c r="M823" s="43" t="s">
        <v>1893</v>
      </c>
      <c r="N823" s="44"/>
      <c r="O823" s="44"/>
      <c r="P823" s="39" t="s">
        <v>57</v>
      </c>
      <c r="Q823" s="78">
        <v>62.16</v>
      </c>
      <c r="R823" s="37">
        <f>ROUNDDOWN(IF(Q823&gt;0,Q823,#REF!)*0.8,0)</f>
        <v>49</v>
      </c>
      <c r="S823" s="37">
        <f t="shared" si="24"/>
        <v>39</v>
      </c>
      <c r="T823" s="37">
        <f t="shared" si="25"/>
        <v>93.24</v>
      </c>
    </row>
    <row r="824" spans="1:20">
      <c r="A824" s="38" t="s">
        <v>1871</v>
      </c>
      <c r="B824" s="39" t="s">
        <v>1872</v>
      </c>
      <c r="C824" s="39" t="s">
        <v>1873</v>
      </c>
      <c r="D824" s="46" t="s">
        <v>1874</v>
      </c>
      <c r="E824" s="38" t="s">
        <v>1875</v>
      </c>
      <c r="F824" s="39" t="s">
        <v>1876</v>
      </c>
      <c r="G824" s="40" t="s">
        <v>1877</v>
      </c>
      <c r="H824" s="38" t="s">
        <v>1878</v>
      </c>
      <c r="I824" s="39" t="s">
        <v>1879</v>
      </c>
      <c r="J824" s="40" t="s">
        <v>1877</v>
      </c>
      <c r="K824" s="41" t="s">
        <v>136</v>
      </c>
      <c r="L824" s="42" t="s">
        <v>1882</v>
      </c>
      <c r="M824" s="43" t="s">
        <v>1894</v>
      </c>
      <c r="N824" s="44"/>
      <c r="O824" s="44"/>
      <c r="P824" s="39" t="s">
        <v>57</v>
      </c>
      <c r="Q824" s="78">
        <v>62.16</v>
      </c>
      <c r="R824" s="37">
        <f>ROUNDDOWN(IF(Q824&gt;0,Q824,#REF!)*0.8,0)</f>
        <v>49</v>
      </c>
      <c r="S824" s="37">
        <f t="shared" si="24"/>
        <v>39</v>
      </c>
      <c r="T824" s="37">
        <f t="shared" si="25"/>
        <v>93.24</v>
      </c>
    </row>
    <row r="825" spans="1:20">
      <c r="A825" s="38" t="s">
        <v>1871</v>
      </c>
      <c r="B825" s="39" t="s">
        <v>1872</v>
      </c>
      <c r="C825" s="39" t="s">
        <v>1873</v>
      </c>
      <c r="D825" s="46" t="s">
        <v>1874</v>
      </c>
      <c r="E825" s="38" t="s">
        <v>1875</v>
      </c>
      <c r="F825" s="39" t="s">
        <v>1876</v>
      </c>
      <c r="G825" s="40" t="s">
        <v>1877</v>
      </c>
      <c r="H825" s="38" t="s">
        <v>1878</v>
      </c>
      <c r="I825" s="39" t="s">
        <v>1879</v>
      </c>
      <c r="J825" s="40" t="s">
        <v>1877</v>
      </c>
      <c r="K825" s="41" t="s">
        <v>252</v>
      </c>
      <c r="L825" s="42" t="s">
        <v>1882</v>
      </c>
      <c r="M825" s="43" t="s">
        <v>1895</v>
      </c>
      <c r="N825" s="44"/>
      <c r="O825" s="44"/>
      <c r="P825" s="39" t="s">
        <v>57</v>
      </c>
      <c r="Q825" s="78">
        <v>62.16</v>
      </c>
      <c r="R825" s="37">
        <f>ROUNDDOWN(IF(Q825&gt;0,Q825,#REF!)*0.8,0)</f>
        <v>49</v>
      </c>
      <c r="S825" s="37">
        <f t="shared" si="24"/>
        <v>39</v>
      </c>
      <c r="T825" s="37">
        <f t="shared" si="25"/>
        <v>93.24</v>
      </c>
    </row>
    <row r="826" spans="1:20">
      <c r="A826" s="38" t="s">
        <v>1871</v>
      </c>
      <c r="B826" s="39" t="s">
        <v>1872</v>
      </c>
      <c r="C826" s="39" t="s">
        <v>1873</v>
      </c>
      <c r="D826" s="46" t="s">
        <v>1874</v>
      </c>
      <c r="E826" s="38" t="s">
        <v>1875</v>
      </c>
      <c r="F826" s="39" t="s">
        <v>1876</v>
      </c>
      <c r="G826" s="40" t="s">
        <v>1877</v>
      </c>
      <c r="H826" s="38" t="s">
        <v>1878</v>
      </c>
      <c r="I826" s="39" t="s">
        <v>1879</v>
      </c>
      <c r="J826" s="40" t="s">
        <v>1877</v>
      </c>
      <c r="K826" s="41" t="s">
        <v>257</v>
      </c>
      <c r="L826" s="42" t="s">
        <v>1882</v>
      </c>
      <c r="M826" s="43" t="s">
        <v>1896</v>
      </c>
      <c r="N826" s="44"/>
      <c r="O826" s="44"/>
      <c r="P826" s="39" t="s">
        <v>57</v>
      </c>
      <c r="Q826" s="78">
        <v>62.16</v>
      </c>
      <c r="R826" s="37">
        <f>ROUNDDOWN(IF(Q826&gt;0,Q826,#REF!)*0.8,0)</f>
        <v>49</v>
      </c>
      <c r="S826" s="37">
        <f t="shared" si="24"/>
        <v>39</v>
      </c>
      <c r="T826" s="37">
        <f t="shared" si="25"/>
        <v>93.24</v>
      </c>
    </row>
    <row r="827" spans="1:20">
      <c r="A827" s="38" t="s">
        <v>1871</v>
      </c>
      <c r="B827" s="39" t="s">
        <v>1872</v>
      </c>
      <c r="C827" s="39" t="s">
        <v>1873</v>
      </c>
      <c r="D827" s="46" t="s">
        <v>1874</v>
      </c>
      <c r="E827" s="38" t="s">
        <v>1875</v>
      </c>
      <c r="F827" s="39" t="s">
        <v>1876</v>
      </c>
      <c r="G827" s="40" t="s">
        <v>1877</v>
      </c>
      <c r="H827" s="38" t="s">
        <v>1878</v>
      </c>
      <c r="I827" s="39" t="s">
        <v>1879</v>
      </c>
      <c r="J827" s="40" t="s">
        <v>1877</v>
      </c>
      <c r="K827" s="41" t="s">
        <v>158</v>
      </c>
      <c r="L827" s="42" t="s">
        <v>1882</v>
      </c>
      <c r="M827" s="43" t="s">
        <v>1897</v>
      </c>
      <c r="N827" s="44"/>
      <c r="O827" s="44"/>
      <c r="P827" s="39" t="s">
        <v>57</v>
      </c>
      <c r="Q827" s="78">
        <v>62.16</v>
      </c>
      <c r="R827" s="37">
        <f>ROUNDDOWN(IF(Q827&gt;0,Q827,#REF!)*0.8,0)</f>
        <v>49</v>
      </c>
      <c r="S827" s="37">
        <f t="shared" si="24"/>
        <v>39</v>
      </c>
      <c r="T827" s="37">
        <f t="shared" si="25"/>
        <v>93.24</v>
      </c>
    </row>
    <row r="828" spans="1:20">
      <c r="A828" s="38" t="s">
        <v>1871</v>
      </c>
      <c r="B828" s="39" t="s">
        <v>1872</v>
      </c>
      <c r="C828" s="39" t="s">
        <v>1873</v>
      </c>
      <c r="D828" s="46" t="s">
        <v>1874</v>
      </c>
      <c r="E828" s="38" t="s">
        <v>1875</v>
      </c>
      <c r="F828" s="39" t="s">
        <v>1876</v>
      </c>
      <c r="G828" s="40" t="s">
        <v>1877</v>
      </c>
      <c r="H828" s="38" t="s">
        <v>1878</v>
      </c>
      <c r="I828" s="39" t="s">
        <v>1879</v>
      </c>
      <c r="J828" s="40" t="s">
        <v>1877</v>
      </c>
      <c r="K828" s="41" t="s">
        <v>160</v>
      </c>
      <c r="L828" s="42" t="s">
        <v>1882</v>
      </c>
      <c r="M828" s="43" t="s">
        <v>1898</v>
      </c>
      <c r="N828" s="44"/>
      <c r="O828" s="44"/>
      <c r="P828" s="39" t="s">
        <v>57</v>
      </c>
      <c r="Q828" s="78">
        <v>62.16</v>
      </c>
      <c r="R828" s="37">
        <f>ROUNDDOWN(IF(Q828&gt;0,Q828,#REF!)*0.8,0)</f>
        <v>49</v>
      </c>
      <c r="S828" s="37">
        <f t="shared" si="24"/>
        <v>39</v>
      </c>
      <c r="T828" s="37">
        <f t="shared" si="25"/>
        <v>93.24</v>
      </c>
    </row>
    <row r="829" spans="1:20">
      <c r="A829" s="38" t="s">
        <v>1871</v>
      </c>
      <c r="B829" s="39" t="s">
        <v>1872</v>
      </c>
      <c r="C829" s="39" t="s">
        <v>1873</v>
      </c>
      <c r="D829" s="46" t="s">
        <v>1874</v>
      </c>
      <c r="E829" s="38" t="s">
        <v>1875</v>
      </c>
      <c r="F829" s="39" t="s">
        <v>1876</v>
      </c>
      <c r="G829" s="40" t="s">
        <v>1877</v>
      </c>
      <c r="H829" s="38" t="s">
        <v>1878</v>
      </c>
      <c r="I829" s="39" t="s">
        <v>1879</v>
      </c>
      <c r="J829" s="40" t="s">
        <v>1877</v>
      </c>
      <c r="K829" s="41" t="s">
        <v>164</v>
      </c>
      <c r="L829" s="42" t="s">
        <v>1882</v>
      </c>
      <c r="M829" s="43" t="s">
        <v>1899</v>
      </c>
      <c r="N829" s="44"/>
      <c r="O829" s="44"/>
      <c r="P829" s="39" t="s">
        <v>57</v>
      </c>
      <c r="Q829" s="78">
        <v>62.16</v>
      </c>
      <c r="R829" s="37">
        <f>ROUNDDOWN(IF(Q829&gt;0,Q829,#REF!)*0.8,0)</f>
        <v>49</v>
      </c>
      <c r="S829" s="37">
        <f t="shared" si="24"/>
        <v>39</v>
      </c>
      <c r="T829" s="37">
        <f t="shared" si="25"/>
        <v>93.24</v>
      </c>
    </row>
    <row r="830" spans="1:20">
      <c r="A830" s="38" t="s">
        <v>1871</v>
      </c>
      <c r="B830" s="39" t="s">
        <v>1872</v>
      </c>
      <c r="C830" s="39" t="s">
        <v>1873</v>
      </c>
      <c r="D830" s="46" t="s">
        <v>1874</v>
      </c>
      <c r="E830" s="38" t="s">
        <v>1875</v>
      </c>
      <c r="F830" s="39" t="s">
        <v>1876</v>
      </c>
      <c r="G830" s="40" t="s">
        <v>1877</v>
      </c>
      <c r="H830" s="38" t="s">
        <v>1878</v>
      </c>
      <c r="I830" s="39" t="s">
        <v>1879</v>
      </c>
      <c r="J830" s="40" t="s">
        <v>1877</v>
      </c>
      <c r="K830" s="41" t="s">
        <v>1363</v>
      </c>
      <c r="L830" s="42" t="s">
        <v>1882</v>
      </c>
      <c r="M830" s="43" t="s">
        <v>1900</v>
      </c>
      <c r="N830" s="44"/>
      <c r="O830" s="44"/>
      <c r="P830" s="39" t="s">
        <v>57</v>
      </c>
      <c r="Q830" s="78">
        <v>62.16</v>
      </c>
      <c r="R830" s="37">
        <f>ROUNDDOWN(IF(Q830&gt;0,Q830,#REF!)*0.8,0)</f>
        <v>49</v>
      </c>
      <c r="S830" s="37">
        <f t="shared" si="24"/>
        <v>39</v>
      </c>
      <c r="T830" s="37">
        <f t="shared" si="25"/>
        <v>93.24</v>
      </c>
    </row>
    <row r="831" spans="1:20">
      <c r="A831" s="38" t="s">
        <v>1871</v>
      </c>
      <c r="B831" s="39" t="s">
        <v>1872</v>
      </c>
      <c r="C831" s="39" t="s">
        <v>1873</v>
      </c>
      <c r="D831" s="46" t="s">
        <v>1874</v>
      </c>
      <c r="E831" s="38" t="s">
        <v>1875</v>
      </c>
      <c r="F831" s="39" t="s">
        <v>1876</v>
      </c>
      <c r="G831" s="40" t="s">
        <v>1877</v>
      </c>
      <c r="H831" s="38" t="s">
        <v>1878</v>
      </c>
      <c r="I831" s="39" t="s">
        <v>1879</v>
      </c>
      <c r="J831" s="40" t="s">
        <v>1877</v>
      </c>
      <c r="K831" s="41" t="s">
        <v>278</v>
      </c>
      <c r="L831" s="42" t="s">
        <v>1882</v>
      </c>
      <c r="M831" s="43" t="s">
        <v>1901</v>
      </c>
      <c r="N831" s="44"/>
      <c r="O831" s="44"/>
      <c r="P831" s="39" t="s">
        <v>57</v>
      </c>
      <c r="Q831" s="78">
        <v>62.16</v>
      </c>
      <c r="R831" s="37">
        <f>ROUNDDOWN(IF(Q831&gt;0,Q831,#REF!)*0.8,0)</f>
        <v>49</v>
      </c>
      <c r="S831" s="37">
        <f t="shared" si="24"/>
        <v>39</v>
      </c>
      <c r="T831" s="37">
        <f t="shared" si="25"/>
        <v>93.24</v>
      </c>
    </row>
    <row r="832" spans="1:20">
      <c r="A832" s="38" t="s">
        <v>1871</v>
      </c>
      <c r="B832" s="39" t="s">
        <v>1872</v>
      </c>
      <c r="C832" s="39" t="s">
        <v>1873</v>
      </c>
      <c r="D832" s="46" t="s">
        <v>1874</v>
      </c>
      <c r="E832" s="38" t="s">
        <v>1875</v>
      </c>
      <c r="F832" s="39" t="s">
        <v>1876</v>
      </c>
      <c r="G832" s="40" t="s">
        <v>1877</v>
      </c>
      <c r="H832" s="38" t="s">
        <v>1878</v>
      </c>
      <c r="I832" s="39" t="s">
        <v>1879</v>
      </c>
      <c r="J832" s="40" t="s">
        <v>1877</v>
      </c>
      <c r="K832" s="41" t="s">
        <v>280</v>
      </c>
      <c r="L832" s="42" t="s">
        <v>1882</v>
      </c>
      <c r="M832" s="57" t="s">
        <v>1902</v>
      </c>
      <c r="N832" s="44"/>
      <c r="O832" s="44"/>
      <c r="P832" s="39" t="s">
        <v>57</v>
      </c>
      <c r="Q832" s="78">
        <v>62.16</v>
      </c>
      <c r="R832" s="37">
        <f>ROUNDDOWN(IF(Q832&gt;0,Q832,#REF!)*0.8,0)</f>
        <v>49</v>
      </c>
      <c r="S832" s="37">
        <f t="shared" si="24"/>
        <v>39</v>
      </c>
      <c r="T832" s="37">
        <f t="shared" si="25"/>
        <v>93.24</v>
      </c>
    </row>
    <row r="833" spans="1:20">
      <c r="A833" s="38" t="s">
        <v>1871</v>
      </c>
      <c r="B833" s="39" t="s">
        <v>1872</v>
      </c>
      <c r="C833" s="39" t="s">
        <v>1873</v>
      </c>
      <c r="D833" s="46" t="s">
        <v>1874</v>
      </c>
      <c r="E833" s="38" t="s">
        <v>1875</v>
      </c>
      <c r="F833" s="39" t="s">
        <v>1876</v>
      </c>
      <c r="G833" s="40" t="s">
        <v>1877</v>
      </c>
      <c r="H833" s="38" t="s">
        <v>1878</v>
      </c>
      <c r="I833" s="39" t="s">
        <v>1879</v>
      </c>
      <c r="J833" s="40" t="s">
        <v>1877</v>
      </c>
      <c r="K833" s="41" t="s">
        <v>171</v>
      </c>
      <c r="L833" s="42" t="s">
        <v>1882</v>
      </c>
      <c r="M833" s="43" t="s">
        <v>1903</v>
      </c>
      <c r="N833" s="44"/>
      <c r="O833" s="44"/>
      <c r="P833" s="39" t="s">
        <v>57</v>
      </c>
      <c r="Q833" s="78">
        <v>62.16</v>
      </c>
      <c r="R833" s="37">
        <f>ROUNDDOWN(IF(Q833&gt;0,Q833,#REF!)*0.8,0)</f>
        <v>49</v>
      </c>
      <c r="S833" s="37">
        <f t="shared" si="24"/>
        <v>39</v>
      </c>
      <c r="T833" s="37">
        <f t="shared" si="25"/>
        <v>93.24</v>
      </c>
    </row>
    <row r="834" spans="1:20">
      <c r="A834" s="38" t="s">
        <v>1871</v>
      </c>
      <c r="B834" s="39" t="s">
        <v>1872</v>
      </c>
      <c r="C834" s="39" t="s">
        <v>1873</v>
      </c>
      <c r="D834" s="46" t="s">
        <v>1874</v>
      </c>
      <c r="E834" s="38" t="s">
        <v>1875</v>
      </c>
      <c r="F834" s="39" t="s">
        <v>1876</v>
      </c>
      <c r="G834" s="40" t="s">
        <v>1877</v>
      </c>
      <c r="H834" s="38" t="s">
        <v>1878</v>
      </c>
      <c r="I834" s="39" t="s">
        <v>1879</v>
      </c>
      <c r="J834" s="40" t="s">
        <v>1877</v>
      </c>
      <c r="K834" s="41" t="s">
        <v>290</v>
      </c>
      <c r="L834" s="42" t="s">
        <v>1882</v>
      </c>
      <c r="M834" s="43" t="s">
        <v>1904</v>
      </c>
      <c r="N834" s="44"/>
      <c r="O834" s="44"/>
      <c r="P834" s="39" t="s">
        <v>57</v>
      </c>
      <c r="Q834" s="78">
        <v>62.16</v>
      </c>
      <c r="R834" s="37">
        <f>ROUNDDOWN(IF(Q834&gt;0,Q834,#REF!)*0.8,0)</f>
        <v>49</v>
      </c>
      <c r="S834" s="37">
        <f t="shared" si="24"/>
        <v>39</v>
      </c>
      <c r="T834" s="37">
        <f t="shared" si="25"/>
        <v>93.24</v>
      </c>
    </row>
    <row r="835" spans="1:20">
      <c r="A835" s="38" t="s">
        <v>1871</v>
      </c>
      <c r="B835" s="39" t="s">
        <v>1872</v>
      </c>
      <c r="C835" s="39" t="s">
        <v>1873</v>
      </c>
      <c r="D835" s="46" t="s">
        <v>1874</v>
      </c>
      <c r="E835" s="38" t="s">
        <v>1875</v>
      </c>
      <c r="F835" s="39" t="s">
        <v>1876</v>
      </c>
      <c r="G835" s="40" t="s">
        <v>1877</v>
      </c>
      <c r="H835" s="38" t="s">
        <v>1878</v>
      </c>
      <c r="I835" s="39" t="s">
        <v>1879</v>
      </c>
      <c r="J835" s="40" t="s">
        <v>1877</v>
      </c>
      <c r="K835" s="41" t="s">
        <v>297</v>
      </c>
      <c r="L835" s="42" t="s">
        <v>1882</v>
      </c>
      <c r="M835" s="43" t="s">
        <v>1905</v>
      </c>
      <c r="N835" s="44"/>
      <c r="O835" s="44"/>
      <c r="P835" s="39" t="s">
        <v>57</v>
      </c>
      <c r="Q835" s="78">
        <v>62.16</v>
      </c>
      <c r="R835" s="37">
        <f>ROUNDDOWN(IF(Q835&gt;0,Q835,#REF!)*0.8,0)</f>
        <v>49</v>
      </c>
      <c r="S835" s="37">
        <f t="shared" si="24"/>
        <v>39</v>
      </c>
      <c r="T835" s="37">
        <f t="shared" si="25"/>
        <v>93.24</v>
      </c>
    </row>
    <row r="836" spans="1:20">
      <c r="A836" s="38" t="s">
        <v>1871</v>
      </c>
      <c r="B836" s="39" t="s">
        <v>1872</v>
      </c>
      <c r="C836" s="39" t="s">
        <v>1873</v>
      </c>
      <c r="D836" s="46" t="s">
        <v>1874</v>
      </c>
      <c r="E836" s="38" t="s">
        <v>1875</v>
      </c>
      <c r="F836" s="39" t="s">
        <v>1876</v>
      </c>
      <c r="G836" s="40" t="s">
        <v>1877</v>
      </c>
      <c r="H836" s="38" t="s">
        <v>1878</v>
      </c>
      <c r="I836" s="39" t="s">
        <v>1879</v>
      </c>
      <c r="J836" s="40" t="s">
        <v>1877</v>
      </c>
      <c r="K836" s="41" t="s">
        <v>1162</v>
      </c>
      <c r="L836" s="42" t="s">
        <v>1880</v>
      </c>
      <c r="M836" s="43" t="s">
        <v>1906</v>
      </c>
      <c r="N836" s="44"/>
      <c r="O836" s="44"/>
      <c r="P836" s="39" t="s">
        <v>57</v>
      </c>
      <c r="Q836" s="78">
        <v>51.63</v>
      </c>
      <c r="R836" s="37">
        <f>ROUNDDOWN(IF(Q836&gt;0,Q836,#REF!)*0.8,0)</f>
        <v>41</v>
      </c>
      <c r="S836" s="37">
        <f t="shared" si="24"/>
        <v>32</v>
      </c>
      <c r="T836" s="37">
        <f t="shared" si="25"/>
        <v>77.44</v>
      </c>
    </row>
    <row r="837" spans="1:20">
      <c r="A837" s="38" t="s">
        <v>1871</v>
      </c>
      <c r="B837" s="39" t="s">
        <v>1872</v>
      </c>
      <c r="C837" s="39" t="s">
        <v>1873</v>
      </c>
      <c r="D837" s="46" t="s">
        <v>1874</v>
      </c>
      <c r="E837" s="38" t="s">
        <v>1875</v>
      </c>
      <c r="F837" s="39" t="s">
        <v>1876</v>
      </c>
      <c r="G837" s="40" t="s">
        <v>1877</v>
      </c>
      <c r="H837" s="38" t="s">
        <v>1878</v>
      </c>
      <c r="I837" s="39" t="s">
        <v>1879</v>
      </c>
      <c r="J837" s="40" t="s">
        <v>1877</v>
      </c>
      <c r="K837" s="41" t="s">
        <v>1166</v>
      </c>
      <c r="L837" s="42" t="s">
        <v>1880</v>
      </c>
      <c r="M837" s="43" t="s">
        <v>1907</v>
      </c>
      <c r="N837" s="44"/>
      <c r="O837" s="44"/>
      <c r="P837" s="39" t="s">
        <v>57</v>
      </c>
      <c r="Q837" s="78">
        <v>51.63</v>
      </c>
      <c r="R837" s="37">
        <f>ROUNDDOWN(IF(Q837&gt;0,Q837,#REF!)*0.8,0)</f>
        <v>41</v>
      </c>
      <c r="S837" s="37">
        <f t="shared" si="24"/>
        <v>32</v>
      </c>
      <c r="T837" s="37">
        <f t="shared" si="25"/>
        <v>77.44</v>
      </c>
    </row>
    <row r="838" spans="1:20">
      <c r="A838" s="38" t="s">
        <v>1871</v>
      </c>
      <c r="B838" s="39" t="s">
        <v>1872</v>
      </c>
      <c r="C838" s="39" t="s">
        <v>1873</v>
      </c>
      <c r="D838" s="46" t="s">
        <v>1874</v>
      </c>
      <c r="E838" s="38" t="s">
        <v>1875</v>
      </c>
      <c r="F838" s="39" t="s">
        <v>1876</v>
      </c>
      <c r="G838" s="40" t="s">
        <v>1877</v>
      </c>
      <c r="H838" s="38" t="s">
        <v>1878</v>
      </c>
      <c r="I838" s="39" t="s">
        <v>1879</v>
      </c>
      <c r="J838" s="40" t="s">
        <v>1877</v>
      </c>
      <c r="K838" s="41" t="s">
        <v>1168</v>
      </c>
      <c r="L838" s="42" t="s">
        <v>1880</v>
      </c>
      <c r="M838" s="43" t="s">
        <v>1908</v>
      </c>
      <c r="N838" s="44"/>
      <c r="O838" s="44"/>
      <c r="P838" s="39" t="s">
        <v>57</v>
      </c>
      <c r="Q838" s="78">
        <v>51.63</v>
      </c>
      <c r="R838" s="37">
        <f>ROUNDDOWN(IF(Q838&gt;0,Q838,#REF!)*0.8,0)</f>
        <v>41</v>
      </c>
      <c r="S838" s="37">
        <f t="shared" si="24"/>
        <v>32</v>
      </c>
      <c r="T838" s="37">
        <f t="shared" si="25"/>
        <v>77.44</v>
      </c>
    </row>
    <row r="839" spans="1:20">
      <c r="A839" s="38" t="s">
        <v>1871</v>
      </c>
      <c r="B839" s="39" t="s">
        <v>1872</v>
      </c>
      <c r="C839" s="39" t="s">
        <v>1873</v>
      </c>
      <c r="D839" s="46" t="s">
        <v>1874</v>
      </c>
      <c r="E839" s="38" t="s">
        <v>1875</v>
      </c>
      <c r="F839" s="39" t="s">
        <v>1876</v>
      </c>
      <c r="G839" s="40" t="s">
        <v>1877</v>
      </c>
      <c r="H839" s="38" t="s">
        <v>1878</v>
      </c>
      <c r="I839" s="39" t="s">
        <v>1879</v>
      </c>
      <c r="J839" s="40" t="s">
        <v>1877</v>
      </c>
      <c r="K839" s="41" t="s">
        <v>1223</v>
      </c>
      <c r="L839" s="42" t="s">
        <v>1882</v>
      </c>
      <c r="M839" s="43" t="s">
        <v>1909</v>
      </c>
      <c r="N839" s="44"/>
      <c r="O839" s="44"/>
      <c r="P839" s="39" t="s">
        <v>57</v>
      </c>
      <c r="Q839" s="78">
        <v>62.16</v>
      </c>
      <c r="R839" s="37">
        <f>ROUNDDOWN(IF(Q839&gt;0,Q839,#REF!)*0.8,0)</f>
        <v>49</v>
      </c>
      <c r="S839" s="37">
        <f t="shared" si="24"/>
        <v>39</v>
      </c>
      <c r="T839" s="37">
        <f t="shared" si="25"/>
        <v>93.24</v>
      </c>
    </row>
    <row r="840" spans="1:20">
      <c r="A840" s="38" t="s">
        <v>1871</v>
      </c>
      <c r="B840" s="39" t="s">
        <v>1872</v>
      </c>
      <c r="C840" s="39" t="s">
        <v>1873</v>
      </c>
      <c r="D840" s="46" t="s">
        <v>1874</v>
      </c>
      <c r="E840" s="38" t="s">
        <v>1875</v>
      </c>
      <c r="F840" s="39" t="s">
        <v>1876</v>
      </c>
      <c r="G840" s="40" t="s">
        <v>1877</v>
      </c>
      <c r="H840" s="38" t="s">
        <v>1878</v>
      </c>
      <c r="I840" s="39" t="s">
        <v>1879</v>
      </c>
      <c r="J840" s="40" t="s">
        <v>1877</v>
      </c>
      <c r="K840" s="41" t="s">
        <v>1170</v>
      </c>
      <c r="L840" s="42" t="s">
        <v>1880</v>
      </c>
      <c r="M840" s="43" t="s">
        <v>1910</v>
      </c>
      <c r="N840" s="44"/>
      <c r="O840" s="44"/>
      <c r="P840" s="39" t="s">
        <v>57</v>
      </c>
      <c r="Q840" s="78">
        <v>51.63</v>
      </c>
      <c r="R840" s="37">
        <f>ROUNDDOWN(IF(Q840&gt;0,Q840,#REF!)*0.8,0)</f>
        <v>41</v>
      </c>
      <c r="S840" s="37">
        <f t="shared" si="24"/>
        <v>32</v>
      </c>
      <c r="T840" s="37">
        <f t="shared" si="25"/>
        <v>77.44</v>
      </c>
    </row>
    <row r="841" spans="1:20">
      <c r="A841" s="38" t="s">
        <v>1871</v>
      </c>
      <c r="B841" s="39" t="s">
        <v>1872</v>
      </c>
      <c r="C841" s="39" t="s">
        <v>1873</v>
      </c>
      <c r="D841" s="46" t="s">
        <v>1874</v>
      </c>
      <c r="E841" s="38" t="s">
        <v>1875</v>
      </c>
      <c r="F841" s="39" t="s">
        <v>1876</v>
      </c>
      <c r="G841" s="40" t="s">
        <v>1877</v>
      </c>
      <c r="H841" s="38" t="s">
        <v>1878</v>
      </c>
      <c r="I841" s="39" t="s">
        <v>1879</v>
      </c>
      <c r="J841" s="40" t="s">
        <v>1877</v>
      </c>
      <c r="K841" s="41" t="s">
        <v>183</v>
      </c>
      <c r="L841" s="42" t="s">
        <v>1882</v>
      </c>
      <c r="M841" s="43" t="s">
        <v>1911</v>
      </c>
      <c r="N841" s="44"/>
      <c r="O841" s="44"/>
      <c r="P841" s="39" t="s">
        <v>57</v>
      </c>
      <c r="Q841" s="78">
        <v>62.16</v>
      </c>
      <c r="R841" s="37">
        <f>ROUNDDOWN(IF(Q841&gt;0,Q841,#REF!)*0.8,0)</f>
        <v>49</v>
      </c>
      <c r="S841" s="37">
        <f t="shared" si="24"/>
        <v>39</v>
      </c>
      <c r="T841" s="37">
        <f t="shared" si="25"/>
        <v>93.24</v>
      </c>
    </row>
    <row r="842" spans="1:20">
      <c r="A842" s="38" t="s">
        <v>1871</v>
      </c>
      <c r="B842" s="39" t="s">
        <v>1872</v>
      </c>
      <c r="C842" s="39" t="s">
        <v>1873</v>
      </c>
      <c r="D842" s="46" t="s">
        <v>1874</v>
      </c>
      <c r="E842" s="38" t="s">
        <v>1875</v>
      </c>
      <c r="F842" s="39" t="s">
        <v>1876</v>
      </c>
      <c r="G842" s="40" t="s">
        <v>1877</v>
      </c>
      <c r="H842" s="38" t="s">
        <v>1878</v>
      </c>
      <c r="I842" s="39" t="s">
        <v>1879</v>
      </c>
      <c r="J842" s="40" t="s">
        <v>1877</v>
      </c>
      <c r="K842" s="41" t="s">
        <v>1172</v>
      </c>
      <c r="L842" s="42" t="s">
        <v>1880</v>
      </c>
      <c r="M842" s="43" t="s">
        <v>1912</v>
      </c>
      <c r="N842" s="44"/>
      <c r="O842" s="44"/>
      <c r="P842" s="39" t="s">
        <v>57</v>
      </c>
      <c r="Q842" s="78">
        <v>51.63</v>
      </c>
      <c r="R842" s="37">
        <f>ROUNDDOWN(IF(Q842&gt;0,Q842,#REF!)*0.8,0)</f>
        <v>41</v>
      </c>
      <c r="S842" s="37">
        <f t="shared" si="24"/>
        <v>32</v>
      </c>
      <c r="T842" s="37">
        <f t="shared" si="25"/>
        <v>77.44</v>
      </c>
    </row>
    <row r="843" spans="1:20">
      <c r="A843" s="38" t="s">
        <v>1871</v>
      </c>
      <c r="B843" s="39" t="s">
        <v>1872</v>
      </c>
      <c r="C843" s="39" t="s">
        <v>1873</v>
      </c>
      <c r="D843" s="46" t="s">
        <v>1874</v>
      </c>
      <c r="E843" s="38" t="s">
        <v>1875</v>
      </c>
      <c r="F843" s="39" t="s">
        <v>1876</v>
      </c>
      <c r="G843" s="40" t="s">
        <v>1877</v>
      </c>
      <c r="H843" s="38" t="s">
        <v>1878</v>
      </c>
      <c r="I843" s="39" t="s">
        <v>1879</v>
      </c>
      <c r="J843" s="40" t="s">
        <v>1877</v>
      </c>
      <c r="K843" s="41" t="s">
        <v>1178</v>
      </c>
      <c r="L843" s="42" t="s">
        <v>1880</v>
      </c>
      <c r="M843" s="43" t="s">
        <v>1913</v>
      </c>
      <c r="N843" s="44"/>
      <c r="O843" s="44"/>
      <c r="P843" s="39" t="s">
        <v>57</v>
      </c>
      <c r="Q843" s="78">
        <v>51.63</v>
      </c>
      <c r="R843" s="37">
        <f>ROUNDDOWN(IF(Q843&gt;0,Q843,#REF!)*0.8,0)</f>
        <v>41</v>
      </c>
      <c r="S843" s="37">
        <f t="shared" ref="S843:S906" si="26">ROUNDDOWN(R843*0.8,0)</f>
        <v>32</v>
      </c>
      <c r="T843" s="37">
        <f t="shared" ref="T843:T906" si="27">ROUNDDOWN(Q843*1.5,2)</f>
        <v>77.44</v>
      </c>
    </row>
    <row r="844" spans="1:20">
      <c r="A844" s="38" t="s">
        <v>1871</v>
      </c>
      <c r="B844" s="39" t="s">
        <v>1872</v>
      </c>
      <c r="C844" s="39" t="s">
        <v>1873</v>
      </c>
      <c r="D844" s="46" t="s">
        <v>1874</v>
      </c>
      <c r="E844" s="38" t="s">
        <v>1875</v>
      </c>
      <c r="F844" s="39" t="s">
        <v>1876</v>
      </c>
      <c r="G844" s="40" t="s">
        <v>1877</v>
      </c>
      <c r="H844" s="38" t="s">
        <v>1878</v>
      </c>
      <c r="I844" s="39" t="s">
        <v>1879</v>
      </c>
      <c r="J844" s="40" t="s">
        <v>1877</v>
      </c>
      <c r="K844" s="41" t="s">
        <v>1185</v>
      </c>
      <c r="L844" s="42" t="s">
        <v>1880</v>
      </c>
      <c r="M844" s="43" t="s">
        <v>1914</v>
      </c>
      <c r="N844" s="44"/>
      <c r="O844" s="44"/>
      <c r="P844" s="39" t="s">
        <v>57</v>
      </c>
      <c r="Q844" s="78">
        <v>51.63</v>
      </c>
      <c r="R844" s="37">
        <f>ROUNDDOWN(IF(Q844&gt;0,Q844,#REF!)*0.8,0)</f>
        <v>41</v>
      </c>
      <c r="S844" s="37">
        <f t="shared" si="26"/>
        <v>32</v>
      </c>
      <c r="T844" s="37">
        <f t="shared" si="27"/>
        <v>77.44</v>
      </c>
    </row>
    <row r="845" spans="1:20">
      <c r="A845" s="38" t="s">
        <v>1871</v>
      </c>
      <c r="B845" s="39" t="s">
        <v>1872</v>
      </c>
      <c r="C845" s="39" t="s">
        <v>1873</v>
      </c>
      <c r="D845" s="46" t="s">
        <v>1874</v>
      </c>
      <c r="E845" s="38" t="s">
        <v>1875</v>
      </c>
      <c r="F845" s="39" t="s">
        <v>1876</v>
      </c>
      <c r="G845" s="40" t="s">
        <v>1877</v>
      </c>
      <c r="H845" s="38" t="s">
        <v>1878</v>
      </c>
      <c r="I845" s="39" t="s">
        <v>1879</v>
      </c>
      <c r="J845" s="40" t="s">
        <v>1877</v>
      </c>
      <c r="K845" s="41" t="s">
        <v>1187</v>
      </c>
      <c r="L845" s="42" t="s">
        <v>1880</v>
      </c>
      <c r="M845" s="43" t="s">
        <v>1915</v>
      </c>
      <c r="N845" s="44"/>
      <c r="O845" s="44"/>
      <c r="P845" s="39" t="s">
        <v>57</v>
      </c>
      <c r="Q845" s="78">
        <v>51.63</v>
      </c>
      <c r="R845" s="37">
        <f>ROUNDDOWN(IF(Q845&gt;0,Q845,#REF!)*0.8,0)</f>
        <v>41</v>
      </c>
      <c r="S845" s="37">
        <f t="shared" si="26"/>
        <v>32</v>
      </c>
      <c r="T845" s="37">
        <f t="shared" si="27"/>
        <v>77.44</v>
      </c>
    </row>
    <row r="846" spans="1:20">
      <c r="A846" s="38" t="s">
        <v>1871</v>
      </c>
      <c r="B846" s="39" t="s">
        <v>1872</v>
      </c>
      <c r="C846" s="39" t="s">
        <v>1873</v>
      </c>
      <c r="D846" s="46" t="s">
        <v>1874</v>
      </c>
      <c r="E846" s="38" t="s">
        <v>1875</v>
      </c>
      <c r="F846" s="39" t="s">
        <v>1876</v>
      </c>
      <c r="G846" s="40" t="s">
        <v>1877</v>
      </c>
      <c r="H846" s="38" t="s">
        <v>1878</v>
      </c>
      <c r="I846" s="39" t="s">
        <v>1879</v>
      </c>
      <c r="J846" s="40" t="s">
        <v>1877</v>
      </c>
      <c r="K846" s="41" t="s">
        <v>185</v>
      </c>
      <c r="L846" s="42" t="s">
        <v>1882</v>
      </c>
      <c r="M846" s="43" t="s">
        <v>1916</v>
      </c>
      <c r="N846" s="44"/>
      <c r="O846" s="44"/>
      <c r="P846" s="39" t="s">
        <v>57</v>
      </c>
      <c r="Q846" s="78">
        <v>62.16</v>
      </c>
      <c r="R846" s="37">
        <f>ROUNDDOWN(IF(Q846&gt;0,Q846,#REF!)*0.8,0)</f>
        <v>49</v>
      </c>
      <c r="S846" s="37">
        <f t="shared" si="26"/>
        <v>39</v>
      </c>
      <c r="T846" s="37">
        <f t="shared" si="27"/>
        <v>93.24</v>
      </c>
    </row>
    <row r="847" spans="1:20">
      <c r="A847" s="38" t="s">
        <v>1871</v>
      </c>
      <c r="B847" s="39" t="s">
        <v>1872</v>
      </c>
      <c r="C847" s="39" t="s">
        <v>1873</v>
      </c>
      <c r="D847" s="46" t="s">
        <v>1874</v>
      </c>
      <c r="E847" s="38" t="s">
        <v>1875</v>
      </c>
      <c r="F847" s="39" t="s">
        <v>1876</v>
      </c>
      <c r="G847" s="40" t="s">
        <v>1877</v>
      </c>
      <c r="H847" s="38" t="s">
        <v>1878</v>
      </c>
      <c r="I847" s="39" t="s">
        <v>1879</v>
      </c>
      <c r="J847" s="40" t="s">
        <v>1877</v>
      </c>
      <c r="K847" s="41" t="s">
        <v>1917</v>
      </c>
      <c r="L847" s="42">
        <v>5236</v>
      </c>
      <c r="M847" s="43" t="s">
        <v>1918</v>
      </c>
      <c r="N847" s="44"/>
      <c r="O847" s="44"/>
      <c r="P847" s="39" t="s">
        <v>57</v>
      </c>
      <c r="Q847" s="78">
        <v>67.81</v>
      </c>
      <c r="R847" s="37">
        <f>ROUNDDOWN(IF(Q847&gt;0,Q847,#REF!)*0.8,0)</f>
        <v>54</v>
      </c>
      <c r="S847" s="37">
        <f t="shared" si="26"/>
        <v>43</v>
      </c>
      <c r="T847" s="37">
        <f t="shared" si="27"/>
        <v>101.71</v>
      </c>
    </row>
    <row r="848" spans="1:20">
      <c r="A848" s="38" t="s">
        <v>1871</v>
      </c>
      <c r="B848" s="39" t="s">
        <v>1872</v>
      </c>
      <c r="C848" s="39" t="s">
        <v>1873</v>
      </c>
      <c r="D848" s="46" t="s">
        <v>1874</v>
      </c>
      <c r="E848" s="38" t="s">
        <v>1875</v>
      </c>
      <c r="F848" s="39" t="s">
        <v>1876</v>
      </c>
      <c r="G848" s="40" t="s">
        <v>1877</v>
      </c>
      <c r="H848" s="38" t="s">
        <v>1878</v>
      </c>
      <c r="I848" s="39" t="s">
        <v>1879</v>
      </c>
      <c r="J848" s="40" t="s">
        <v>1877</v>
      </c>
      <c r="K848" s="41" t="s">
        <v>1190</v>
      </c>
      <c r="L848" s="42" t="s">
        <v>1880</v>
      </c>
      <c r="M848" s="43" t="s">
        <v>1919</v>
      </c>
      <c r="N848" s="44"/>
      <c r="O848" s="44"/>
      <c r="P848" s="39" t="s">
        <v>57</v>
      </c>
      <c r="Q848" s="78">
        <v>51.63</v>
      </c>
      <c r="R848" s="37">
        <f>ROUNDDOWN(IF(Q848&gt;0,Q848,#REF!)*0.8,0)</f>
        <v>41</v>
      </c>
      <c r="S848" s="37">
        <f t="shared" si="26"/>
        <v>32</v>
      </c>
      <c r="T848" s="37">
        <f t="shared" si="27"/>
        <v>77.44</v>
      </c>
    </row>
    <row r="849" spans="1:20">
      <c r="A849" s="38" t="s">
        <v>1871</v>
      </c>
      <c r="B849" s="39" t="s">
        <v>1872</v>
      </c>
      <c r="C849" s="39" t="s">
        <v>1873</v>
      </c>
      <c r="D849" s="46" t="s">
        <v>1874</v>
      </c>
      <c r="E849" s="38" t="s">
        <v>1875</v>
      </c>
      <c r="F849" s="39" t="s">
        <v>1876</v>
      </c>
      <c r="G849" s="40" t="s">
        <v>1877</v>
      </c>
      <c r="H849" s="38" t="s">
        <v>1878</v>
      </c>
      <c r="I849" s="39" t="s">
        <v>1879</v>
      </c>
      <c r="J849" s="40" t="s">
        <v>1877</v>
      </c>
      <c r="K849" s="41" t="s">
        <v>187</v>
      </c>
      <c r="L849" s="42" t="s">
        <v>1882</v>
      </c>
      <c r="M849" s="43" t="s">
        <v>1920</v>
      </c>
      <c r="N849" s="44"/>
      <c r="O849" s="44"/>
      <c r="P849" s="39" t="s">
        <v>57</v>
      </c>
      <c r="Q849" s="78">
        <v>62.16</v>
      </c>
      <c r="R849" s="37">
        <f>ROUNDDOWN(IF(Q849&gt;0,Q849,#REF!)*0.8,0)</f>
        <v>49</v>
      </c>
      <c r="S849" s="37">
        <f t="shared" si="26"/>
        <v>39</v>
      </c>
      <c r="T849" s="37">
        <f t="shared" si="27"/>
        <v>93.24</v>
      </c>
    </row>
    <row r="850" spans="1:20">
      <c r="A850" s="38" t="s">
        <v>1871</v>
      </c>
      <c r="B850" s="39" t="s">
        <v>1872</v>
      </c>
      <c r="C850" s="39" t="s">
        <v>1873</v>
      </c>
      <c r="D850" s="46" t="s">
        <v>1874</v>
      </c>
      <c r="E850" s="38" t="s">
        <v>1875</v>
      </c>
      <c r="F850" s="39" t="s">
        <v>1876</v>
      </c>
      <c r="G850" s="40" t="s">
        <v>1877</v>
      </c>
      <c r="H850" s="38" t="s">
        <v>1878</v>
      </c>
      <c r="I850" s="39" t="s">
        <v>1879</v>
      </c>
      <c r="J850" s="40" t="s">
        <v>1877</v>
      </c>
      <c r="K850" s="41" t="s">
        <v>191</v>
      </c>
      <c r="L850" s="42" t="s">
        <v>1882</v>
      </c>
      <c r="M850" s="43" t="s">
        <v>1921</v>
      </c>
      <c r="N850" s="44"/>
      <c r="O850" s="44"/>
      <c r="P850" s="39" t="s">
        <v>57</v>
      </c>
      <c r="Q850" s="78">
        <v>62.16</v>
      </c>
      <c r="R850" s="37">
        <f>ROUNDDOWN(IF(Q850&gt;0,Q850,#REF!)*0.8,0)</f>
        <v>49</v>
      </c>
      <c r="S850" s="37">
        <f t="shared" si="26"/>
        <v>39</v>
      </c>
      <c r="T850" s="37">
        <f t="shared" si="27"/>
        <v>93.24</v>
      </c>
    </row>
    <row r="851" spans="1:20">
      <c r="A851" s="38" t="s">
        <v>1871</v>
      </c>
      <c r="B851" s="39" t="s">
        <v>1872</v>
      </c>
      <c r="C851" s="39" t="s">
        <v>1873</v>
      </c>
      <c r="D851" s="46" t="s">
        <v>1874</v>
      </c>
      <c r="E851" s="38" t="s">
        <v>1875</v>
      </c>
      <c r="F851" s="39" t="s">
        <v>1876</v>
      </c>
      <c r="G851" s="40" t="s">
        <v>1877</v>
      </c>
      <c r="H851" s="38" t="s">
        <v>1878</v>
      </c>
      <c r="I851" s="39" t="s">
        <v>1879</v>
      </c>
      <c r="J851" s="40" t="s">
        <v>1877</v>
      </c>
      <c r="K851" s="41" t="s">
        <v>1195</v>
      </c>
      <c r="L851" s="42" t="s">
        <v>1880</v>
      </c>
      <c r="M851" s="43" t="s">
        <v>1922</v>
      </c>
      <c r="N851" s="44"/>
      <c r="O851" s="44"/>
      <c r="P851" s="39" t="s">
        <v>57</v>
      </c>
      <c r="Q851" s="78">
        <v>51.63</v>
      </c>
      <c r="R851" s="37">
        <f>ROUNDDOWN(IF(Q851&gt;0,Q851,#REF!)*0.8,0)</f>
        <v>41</v>
      </c>
      <c r="S851" s="37">
        <f t="shared" si="26"/>
        <v>32</v>
      </c>
      <c r="T851" s="37">
        <f t="shared" si="27"/>
        <v>77.44</v>
      </c>
    </row>
    <row r="852" spans="1:20">
      <c r="A852" s="38" t="s">
        <v>1871</v>
      </c>
      <c r="B852" s="39" t="s">
        <v>1872</v>
      </c>
      <c r="C852" s="39" t="s">
        <v>1873</v>
      </c>
      <c r="D852" s="46" t="s">
        <v>1874</v>
      </c>
      <c r="E852" s="38" t="s">
        <v>1875</v>
      </c>
      <c r="F852" s="39" t="s">
        <v>1876</v>
      </c>
      <c r="G852" s="40" t="s">
        <v>1877</v>
      </c>
      <c r="H852" s="38" t="s">
        <v>1878</v>
      </c>
      <c r="I852" s="39" t="s">
        <v>1879</v>
      </c>
      <c r="J852" s="40" t="s">
        <v>1877</v>
      </c>
      <c r="K852" s="41" t="s">
        <v>1923</v>
      </c>
      <c r="L852" s="42">
        <v>5236</v>
      </c>
      <c r="M852" s="43" t="s">
        <v>1924</v>
      </c>
      <c r="N852" s="44"/>
      <c r="O852" s="44"/>
      <c r="P852" s="39" t="s">
        <v>57</v>
      </c>
      <c r="Q852" s="78">
        <v>67.81</v>
      </c>
      <c r="R852" s="37">
        <f>ROUNDDOWN(IF(Q852&gt;0,Q852,#REF!)*0.8,0)</f>
        <v>54</v>
      </c>
      <c r="S852" s="37">
        <f t="shared" si="26"/>
        <v>43</v>
      </c>
      <c r="T852" s="37">
        <f t="shared" si="27"/>
        <v>101.71</v>
      </c>
    </row>
    <row r="853" spans="1:20">
      <c r="A853" s="38" t="s">
        <v>1871</v>
      </c>
      <c r="B853" s="39" t="s">
        <v>1872</v>
      </c>
      <c r="C853" s="39" t="s">
        <v>1873</v>
      </c>
      <c r="D853" s="46" t="s">
        <v>1874</v>
      </c>
      <c r="E853" s="38" t="s">
        <v>1875</v>
      </c>
      <c r="F853" s="39" t="s">
        <v>1876</v>
      </c>
      <c r="G853" s="40" t="s">
        <v>1877</v>
      </c>
      <c r="H853" s="38" t="s">
        <v>1878</v>
      </c>
      <c r="I853" s="39" t="s">
        <v>1879</v>
      </c>
      <c r="J853" s="40" t="s">
        <v>1877</v>
      </c>
      <c r="K853" s="41" t="s">
        <v>1925</v>
      </c>
      <c r="L853" s="42" t="s">
        <v>1926</v>
      </c>
      <c r="M853" s="43" t="s">
        <v>1927</v>
      </c>
      <c r="N853" s="44"/>
      <c r="O853" s="44"/>
      <c r="P853" s="39" t="s">
        <v>57</v>
      </c>
      <c r="Q853" s="78">
        <v>66.02</v>
      </c>
      <c r="R853" s="37">
        <f>ROUNDDOWN(IF(Q853&gt;0,Q853,#REF!)*0.8,0)</f>
        <v>52</v>
      </c>
      <c r="S853" s="37">
        <f t="shared" si="26"/>
        <v>41</v>
      </c>
      <c r="T853" s="37">
        <f t="shared" si="27"/>
        <v>99.03</v>
      </c>
    </row>
    <row r="854" spans="1:20">
      <c r="A854" s="38" t="s">
        <v>1871</v>
      </c>
      <c r="B854" s="39" t="s">
        <v>1872</v>
      </c>
      <c r="C854" s="39" t="s">
        <v>1873</v>
      </c>
      <c r="D854" s="46" t="s">
        <v>1874</v>
      </c>
      <c r="E854" s="38" t="s">
        <v>1875</v>
      </c>
      <c r="F854" s="39" t="s">
        <v>1876</v>
      </c>
      <c r="G854" s="40" t="s">
        <v>1877</v>
      </c>
      <c r="H854" s="38" t="s">
        <v>1878</v>
      </c>
      <c r="I854" s="39" t="s">
        <v>1879</v>
      </c>
      <c r="J854" s="40" t="s">
        <v>1877</v>
      </c>
      <c r="K854" s="41" t="s">
        <v>1928</v>
      </c>
      <c r="L854" s="42" t="s">
        <v>1929</v>
      </c>
      <c r="M854" s="43" t="s">
        <v>1930</v>
      </c>
      <c r="N854" s="44"/>
      <c r="O854" s="44"/>
      <c r="P854" s="39" t="s">
        <v>57</v>
      </c>
      <c r="Q854" s="78">
        <v>64.64</v>
      </c>
      <c r="R854" s="37">
        <f>ROUNDDOWN(IF(Q854&gt;0,Q854,#REF!)*0.8,0)</f>
        <v>51</v>
      </c>
      <c r="S854" s="37">
        <f t="shared" si="26"/>
        <v>40</v>
      </c>
      <c r="T854" s="37">
        <f t="shared" si="27"/>
        <v>96.96</v>
      </c>
    </row>
    <row r="855" spans="1:20">
      <c r="A855" s="38" t="s">
        <v>1871</v>
      </c>
      <c r="B855" s="39" t="s">
        <v>1872</v>
      </c>
      <c r="C855" s="39" t="s">
        <v>1873</v>
      </c>
      <c r="D855" s="46" t="s">
        <v>1874</v>
      </c>
      <c r="E855" s="38" t="s">
        <v>1875</v>
      </c>
      <c r="F855" s="39" t="s">
        <v>1876</v>
      </c>
      <c r="G855" s="40" t="s">
        <v>1877</v>
      </c>
      <c r="H855" s="38" t="s">
        <v>1878</v>
      </c>
      <c r="I855" s="39" t="s">
        <v>1879</v>
      </c>
      <c r="J855" s="40" t="s">
        <v>1877</v>
      </c>
      <c r="K855" s="41" t="s">
        <v>195</v>
      </c>
      <c r="L855" s="42" t="s">
        <v>1882</v>
      </c>
      <c r="M855" s="43" t="s">
        <v>1931</v>
      </c>
      <c r="N855" s="44"/>
      <c r="O855" s="44"/>
      <c r="P855" s="39" t="s">
        <v>57</v>
      </c>
      <c r="Q855" s="78">
        <v>62.16</v>
      </c>
      <c r="R855" s="37">
        <f>ROUNDDOWN(IF(Q855&gt;0,Q855,#REF!)*0.8,0)</f>
        <v>49</v>
      </c>
      <c r="S855" s="37">
        <f t="shared" si="26"/>
        <v>39</v>
      </c>
      <c r="T855" s="37">
        <f t="shared" si="27"/>
        <v>93.24</v>
      </c>
    </row>
    <row r="856" spans="1:20">
      <c r="A856" s="38" t="s">
        <v>1871</v>
      </c>
      <c r="B856" s="39" t="s">
        <v>1872</v>
      </c>
      <c r="C856" s="39" t="s">
        <v>1873</v>
      </c>
      <c r="D856" s="46" t="s">
        <v>1874</v>
      </c>
      <c r="E856" s="38" t="s">
        <v>1875</v>
      </c>
      <c r="F856" s="39" t="s">
        <v>1876</v>
      </c>
      <c r="G856" s="40" t="s">
        <v>1877</v>
      </c>
      <c r="H856" s="38" t="s">
        <v>1878</v>
      </c>
      <c r="I856" s="39" t="s">
        <v>1879</v>
      </c>
      <c r="J856" s="40" t="s">
        <v>1877</v>
      </c>
      <c r="K856" s="41" t="s">
        <v>583</v>
      </c>
      <c r="L856" s="42" t="s">
        <v>1882</v>
      </c>
      <c r="M856" s="43" t="s">
        <v>1932</v>
      </c>
      <c r="N856" s="44"/>
      <c r="O856" s="44"/>
      <c r="P856" s="39" t="s">
        <v>57</v>
      </c>
      <c r="Q856" s="78">
        <v>62.16</v>
      </c>
      <c r="R856" s="37">
        <f>ROUNDDOWN(IF(Q856&gt;0,Q856,#REF!)*0.8,0)</f>
        <v>49</v>
      </c>
      <c r="S856" s="37">
        <f t="shared" si="26"/>
        <v>39</v>
      </c>
      <c r="T856" s="37">
        <f t="shared" si="27"/>
        <v>93.24</v>
      </c>
    </row>
    <row r="857" spans="1:20">
      <c r="A857" s="38" t="s">
        <v>1871</v>
      </c>
      <c r="B857" s="39" t="s">
        <v>1872</v>
      </c>
      <c r="C857" s="39" t="s">
        <v>1873</v>
      </c>
      <c r="D857" s="46" t="s">
        <v>1874</v>
      </c>
      <c r="E857" s="38" t="s">
        <v>1875</v>
      </c>
      <c r="F857" s="39" t="s">
        <v>1876</v>
      </c>
      <c r="G857" s="40" t="s">
        <v>1877</v>
      </c>
      <c r="H857" s="38" t="s">
        <v>1878</v>
      </c>
      <c r="I857" s="39" t="s">
        <v>1879</v>
      </c>
      <c r="J857" s="40" t="s">
        <v>1877</v>
      </c>
      <c r="K857" s="41" t="s">
        <v>1255</v>
      </c>
      <c r="L857" s="42" t="s">
        <v>1882</v>
      </c>
      <c r="M857" s="43" t="s">
        <v>601</v>
      </c>
      <c r="N857" s="44"/>
      <c r="O857" s="44"/>
      <c r="P857" s="39" t="s">
        <v>57</v>
      </c>
      <c r="Q857" s="78">
        <v>62.16</v>
      </c>
      <c r="R857" s="37">
        <f>ROUNDDOWN(IF(Q857&gt;0,Q857,#REF!)*0.8,0)</f>
        <v>49</v>
      </c>
      <c r="S857" s="37">
        <f t="shared" si="26"/>
        <v>39</v>
      </c>
      <c r="T857" s="37">
        <f t="shared" si="27"/>
        <v>93.24</v>
      </c>
    </row>
    <row r="858" spans="1:20">
      <c r="A858" s="38" t="s">
        <v>1871</v>
      </c>
      <c r="B858" s="39" t="s">
        <v>1872</v>
      </c>
      <c r="C858" s="39" t="s">
        <v>1873</v>
      </c>
      <c r="D858" s="46" t="s">
        <v>1874</v>
      </c>
      <c r="E858" s="38" t="s">
        <v>1875</v>
      </c>
      <c r="F858" s="39" t="s">
        <v>1876</v>
      </c>
      <c r="G858" s="40" t="s">
        <v>1877</v>
      </c>
      <c r="H858" s="38" t="s">
        <v>1878</v>
      </c>
      <c r="I858" s="39" t="s">
        <v>1879</v>
      </c>
      <c r="J858" s="40" t="s">
        <v>1877</v>
      </c>
      <c r="K858" s="41" t="s">
        <v>1386</v>
      </c>
      <c r="L858" s="42" t="s">
        <v>1882</v>
      </c>
      <c r="M858" s="43" t="s">
        <v>1933</v>
      </c>
      <c r="N858" s="44"/>
      <c r="O858" s="44"/>
      <c r="P858" s="39" t="s">
        <v>57</v>
      </c>
      <c r="Q858" s="78">
        <v>62.16</v>
      </c>
      <c r="R858" s="37">
        <f>ROUNDDOWN(IF(Q858&gt;0,Q858,#REF!)*0.8,0)</f>
        <v>49</v>
      </c>
      <c r="S858" s="37">
        <f t="shared" si="26"/>
        <v>39</v>
      </c>
      <c r="T858" s="37">
        <f t="shared" si="27"/>
        <v>93.24</v>
      </c>
    </row>
    <row r="859" spans="1:20">
      <c r="A859" s="38" t="s">
        <v>1871</v>
      </c>
      <c r="B859" s="39" t="s">
        <v>1872</v>
      </c>
      <c r="C859" s="39" t="s">
        <v>1873</v>
      </c>
      <c r="D859" s="46" t="s">
        <v>1874</v>
      </c>
      <c r="E859" s="38" t="s">
        <v>1875</v>
      </c>
      <c r="F859" s="39" t="s">
        <v>1876</v>
      </c>
      <c r="G859" s="40" t="s">
        <v>1877</v>
      </c>
      <c r="H859" s="38" t="s">
        <v>1878</v>
      </c>
      <c r="I859" s="39" t="s">
        <v>1879</v>
      </c>
      <c r="J859" s="40" t="s">
        <v>1877</v>
      </c>
      <c r="K859" s="41" t="s">
        <v>1730</v>
      </c>
      <c r="L859" s="42" t="s">
        <v>1880</v>
      </c>
      <c r="M859" s="43" t="s">
        <v>1934</v>
      </c>
      <c r="N859" s="44"/>
      <c r="O859" s="44"/>
      <c r="P859" s="39" t="s">
        <v>57</v>
      </c>
      <c r="Q859" s="78">
        <v>51.63</v>
      </c>
      <c r="R859" s="37">
        <f>ROUNDDOWN(IF(Q859&gt;0,Q859,#REF!)*0.8,0)</f>
        <v>41</v>
      </c>
      <c r="S859" s="37">
        <f t="shared" si="26"/>
        <v>32</v>
      </c>
      <c r="T859" s="37">
        <f t="shared" si="27"/>
        <v>77.44</v>
      </c>
    </row>
    <row r="860" spans="1:20">
      <c r="A860" s="38" t="s">
        <v>1871</v>
      </c>
      <c r="B860" s="39" t="s">
        <v>1872</v>
      </c>
      <c r="C860" s="39" t="s">
        <v>1873</v>
      </c>
      <c r="D860" s="46" t="s">
        <v>1874</v>
      </c>
      <c r="E860" s="38" t="s">
        <v>1875</v>
      </c>
      <c r="F860" s="39" t="s">
        <v>1876</v>
      </c>
      <c r="G860" s="40" t="s">
        <v>1877</v>
      </c>
      <c r="H860" s="38" t="s">
        <v>1878</v>
      </c>
      <c r="I860" s="39" t="s">
        <v>1879</v>
      </c>
      <c r="J860" s="40" t="s">
        <v>1877</v>
      </c>
      <c r="K860" s="41" t="s">
        <v>199</v>
      </c>
      <c r="L860" s="42" t="s">
        <v>1882</v>
      </c>
      <c r="M860" s="43" t="s">
        <v>1935</v>
      </c>
      <c r="N860" s="44"/>
      <c r="O860" s="44"/>
      <c r="P860" s="39" t="s">
        <v>57</v>
      </c>
      <c r="Q860" s="78">
        <v>62.16</v>
      </c>
      <c r="R860" s="37">
        <f>ROUNDDOWN(IF(Q860&gt;0,Q860,#REF!)*0.8,0)</f>
        <v>49</v>
      </c>
      <c r="S860" s="37">
        <f t="shared" si="26"/>
        <v>39</v>
      </c>
      <c r="T860" s="37">
        <f t="shared" si="27"/>
        <v>93.24</v>
      </c>
    </row>
    <row r="861" spans="1:20">
      <c r="A861" s="38" t="s">
        <v>1871</v>
      </c>
      <c r="B861" s="39" t="s">
        <v>1872</v>
      </c>
      <c r="C861" s="39" t="s">
        <v>1873</v>
      </c>
      <c r="D861" s="46" t="s">
        <v>1874</v>
      </c>
      <c r="E861" s="38" t="s">
        <v>1875</v>
      </c>
      <c r="F861" s="39" t="s">
        <v>1876</v>
      </c>
      <c r="G861" s="40" t="s">
        <v>1877</v>
      </c>
      <c r="H861" s="38" t="s">
        <v>1878</v>
      </c>
      <c r="I861" s="39" t="s">
        <v>1879</v>
      </c>
      <c r="J861" s="40" t="s">
        <v>1877</v>
      </c>
      <c r="K861" s="41" t="s">
        <v>203</v>
      </c>
      <c r="L861" s="42" t="s">
        <v>1882</v>
      </c>
      <c r="M861" s="43" t="s">
        <v>1936</v>
      </c>
      <c r="N861" s="44"/>
      <c r="O861" s="44"/>
      <c r="P861" s="39" t="s">
        <v>57</v>
      </c>
      <c r="Q861" s="78">
        <v>62.16</v>
      </c>
      <c r="R861" s="37">
        <f>ROUNDDOWN(IF(Q861&gt;0,Q861,#REF!)*0.8,0)</f>
        <v>49</v>
      </c>
      <c r="S861" s="37">
        <f t="shared" si="26"/>
        <v>39</v>
      </c>
      <c r="T861" s="37">
        <f t="shared" si="27"/>
        <v>93.24</v>
      </c>
    </row>
    <row r="862" spans="1:20">
      <c r="A862" s="38" t="s">
        <v>1871</v>
      </c>
      <c r="B862" s="39" t="s">
        <v>1872</v>
      </c>
      <c r="C862" s="39" t="s">
        <v>1873</v>
      </c>
      <c r="D862" s="46" t="s">
        <v>1874</v>
      </c>
      <c r="E862" s="38" t="s">
        <v>1875</v>
      </c>
      <c r="F862" s="39" t="s">
        <v>1876</v>
      </c>
      <c r="G862" s="40" t="s">
        <v>1877</v>
      </c>
      <c r="H862" s="38" t="s">
        <v>1878</v>
      </c>
      <c r="I862" s="39" t="s">
        <v>1879</v>
      </c>
      <c r="J862" s="40" t="s">
        <v>1877</v>
      </c>
      <c r="K862" s="41" t="s">
        <v>1274</v>
      </c>
      <c r="L862" s="42" t="s">
        <v>1882</v>
      </c>
      <c r="M862" s="43" t="s">
        <v>1937</v>
      </c>
      <c r="N862" s="44"/>
      <c r="O862" s="44"/>
      <c r="P862" s="39" t="s">
        <v>57</v>
      </c>
      <c r="Q862" s="78">
        <v>62.16</v>
      </c>
      <c r="R862" s="37">
        <f>ROUNDDOWN(IF(Q862&gt;0,Q862,#REF!)*0.8,0)</f>
        <v>49</v>
      </c>
      <c r="S862" s="37">
        <f t="shared" si="26"/>
        <v>39</v>
      </c>
      <c r="T862" s="37">
        <f t="shared" si="27"/>
        <v>93.24</v>
      </c>
    </row>
    <row r="863" spans="1:20">
      <c r="A863" s="38" t="s">
        <v>1871</v>
      </c>
      <c r="B863" s="39" t="s">
        <v>1872</v>
      </c>
      <c r="C863" s="39" t="s">
        <v>1873</v>
      </c>
      <c r="D863" s="46" t="s">
        <v>1874</v>
      </c>
      <c r="E863" s="38" t="s">
        <v>1875</v>
      </c>
      <c r="F863" s="39" t="s">
        <v>1876</v>
      </c>
      <c r="G863" s="40" t="s">
        <v>1877</v>
      </c>
      <c r="H863" s="38" t="s">
        <v>1878</v>
      </c>
      <c r="I863" s="39" t="s">
        <v>1879</v>
      </c>
      <c r="J863" s="40" t="s">
        <v>1877</v>
      </c>
      <c r="K863" s="41" t="s">
        <v>205</v>
      </c>
      <c r="L863" s="42" t="s">
        <v>1882</v>
      </c>
      <c r="M863" s="43" t="s">
        <v>1938</v>
      </c>
      <c r="N863" s="44"/>
      <c r="O863" s="44"/>
      <c r="P863" s="39" t="s">
        <v>57</v>
      </c>
      <c r="Q863" s="78">
        <v>62.16</v>
      </c>
      <c r="R863" s="37">
        <f>ROUNDDOWN(IF(Q863&gt;0,Q863,#REF!)*0.8,0)</f>
        <v>49</v>
      </c>
      <c r="S863" s="37">
        <f t="shared" si="26"/>
        <v>39</v>
      </c>
      <c r="T863" s="37">
        <f t="shared" si="27"/>
        <v>93.24</v>
      </c>
    </row>
    <row r="864" spans="1:20">
      <c r="A864" s="38" t="s">
        <v>1871</v>
      </c>
      <c r="B864" s="39" t="s">
        <v>1872</v>
      </c>
      <c r="C864" s="39" t="s">
        <v>1873</v>
      </c>
      <c r="D864" s="46" t="s">
        <v>1874</v>
      </c>
      <c r="E864" s="38" t="s">
        <v>1875</v>
      </c>
      <c r="F864" s="39" t="s">
        <v>1876</v>
      </c>
      <c r="G864" s="40" t="s">
        <v>1877</v>
      </c>
      <c r="H864" s="38" t="s">
        <v>1878</v>
      </c>
      <c r="I864" s="39" t="s">
        <v>1879</v>
      </c>
      <c r="J864" s="40" t="s">
        <v>1877</v>
      </c>
      <c r="K864" s="41" t="s">
        <v>207</v>
      </c>
      <c r="L864" s="42" t="s">
        <v>1882</v>
      </c>
      <c r="M864" s="43" t="s">
        <v>1939</v>
      </c>
      <c r="N864" s="44"/>
      <c r="O864" s="44"/>
      <c r="P864" s="39" t="s">
        <v>57</v>
      </c>
      <c r="Q864" s="78">
        <v>62.16</v>
      </c>
      <c r="R864" s="37">
        <f>ROUNDDOWN(IF(Q864&gt;0,Q864,#REF!)*0.8,0)</f>
        <v>49</v>
      </c>
      <c r="S864" s="37">
        <f t="shared" si="26"/>
        <v>39</v>
      </c>
      <c r="T864" s="37">
        <f t="shared" si="27"/>
        <v>93.24</v>
      </c>
    </row>
    <row r="865" spans="1:20">
      <c r="A865" s="38" t="s">
        <v>1871</v>
      </c>
      <c r="B865" s="39" t="s">
        <v>1872</v>
      </c>
      <c r="C865" s="39" t="s">
        <v>1873</v>
      </c>
      <c r="D865" s="46" t="s">
        <v>1874</v>
      </c>
      <c r="E865" s="38" t="s">
        <v>1875</v>
      </c>
      <c r="F865" s="39" t="s">
        <v>1876</v>
      </c>
      <c r="G865" s="40" t="s">
        <v>1877</v>
      </c>
      <c r="H865" s="38" t="s">
        <v>1878</v>
      </c>
      <c r="I865" s="39" t="s">
        <v>1879</v>
      </c>
      <c r="J865" s="40" t="s">
        <v>1877</v>
      </c>
      <c r="K865" s="41" t="s">
        <v>1286</v>
      </c>
      <c r="L865" s="42" t="s">
        <v>1882</v>
      </c>
      <c r="M865" s="43" t="s">
        <v>1940</v>
      </c>
      <c r="N865" s="44"/>
      <c r="O865" s="44"/>
      <c r="P865" s="39" t="s">
        <v>57</v>
      </c>
      <c r="Q865" s="78">
        <v>62.16</v>
      </c>
      <c r="R865" s="37">
        <f>ROUNDDOWN(IF(Q865&gt;0,Q865,#REF!)*0.8,0)</f>
        <v>49</v>
      </c>
      <c r="S865" s="37">
        <f t="shared" si="26"/>
        <v>39</v>
      </c>
      <c r="T865" s="37">
        <f t="shared" si="27"/>
        <v>93.24</v>
      </c>
    </row>
    <row r="866" spans="1:20">
      <c r="A866" s="38" t="s">
        <v>1871</v>
      </c>
      <c r="B866" s="39" t="s">
        <v>1872</v>
      </c>
      <c r="C866" s="39" t="s">
        <v>1873</v>
      </c>
      <c r="D866" s="46" t="s">
        <v>1874</v>
      </c>
      <c r="E866" s="38" t="s">
        <v>1875</v>
      </c>
      <c r="F866" s="39" t="s">
        <v>1876</v>
      </c>
      <c r="G866" s="40" t="s">
        <v>1877</v>
      </c>
      <c r="H866" s="38" t="s">
        <v>1878</v>
      </c>
      <c r="I866" s="39" t="s">
        <v>1879</v>
      </c>
      <c r="J866" s="40" t="s">
        <v>1877</v>
      </c>
      <c r="K866" s="41" t="s">
        <v>1292</v>
      </c>
      <c r="L866" s="42" t="s">
        <v>1882</v>
      </c>
      <c r="M866" s="43" t="s">
        <v>1941</v>
      </c>
      <c r="N866" s="44"/>
      <c r="O866" s="44"/>
      <c r="P866" s="39" t="s">
        <v>57</v>
      </c>
      <c r="Q866" s="78">
        <v>62.16</v>
      </c>
      <c r="R866" s="37">
        <f>ROUNDDOWN(IF(Q866&gt;0,Q866,#REF!)*0.8,0)</f>
        <v>49</v>
      </c>
      <c r="S866" s="37">
        <f t="shared" si="26"/>
        <v>39</v>
      </c>
      <c r="T866" s="37">
        <f t="shared" si="27"/>
        <v>93.24</v>
      </c>
    </row>
    <row r="867" spans="1:20">
      <c r="A867" s="38" t="s">
        <v>1871</v>
      </c>
      <c r="B867" s="39" t="s">
        <v>1872</v>
      </c>
      <c r="C867" s="39" t="s">
        <v>1873</v>
      </c>
      <c r="D867" s="46" t="s">
        <v>1874</v>
      </c>
      <c r="E867" s="38" t="s">
        <v>1875</v>
      </c>
      <c r="F867" s="39" t="s">
        <v>1876</v>
      </c>
      <c r="G867" s="40" t="s">
        <v>1877</v>
      </c>
      <c r="H867" s="38" t="s">
        <v>1878</v>
      </c>
      <c r="I867" s="39" t="s">
        <v>1879</v>
      </c>
      <c r="J867" s="40" t="s">
        <v>1877</v>
      </c>
      <c r="K867" s="41" t="s">
        <v>1203</v>
      </c>
      <c r="L867" s="42" t="s">
        <v>1880</v>
      </c>
      <c r="M867" s="43" t="s">
        <v>1942</v>
      </c>
      <c r="N867" s="44"/>
      <c r="O867" s="44"/>
      <c r="P867" s="39" t="s">
        <v>57</v>
      </c>
      <c r="Q867" s="78">
        <v>51.63</v>
      </c>
      <c r="R867" s="37">
        <f>ROUNDDOWN(IF(Q867&gt;0,Q867,#REF!)*0.8,0)</f>
        <v>41</v>
      </c>
      <c r="S867" s="37">
        <f t="shared" si="26"/>
        <v>32</v>
      </c>
      <c r="T867" s="37">
        <f t="shared" si="27"/>
        <v>77.44</v>
      </c>
    </row>
    <row r="868" spans="1:20">
      <c r="A868" s="38" t="s">
        <v>1871</v>
      </c>
      <c r="B868" s="39" t="s">
        <v>1872</v>
      </c>
      <c r="C868" s="39" t="s">
        <v>1873</v>
      </c>
      <c r="D868" s="46" t="s">
        <v>1874</v>
      </c>
      <c r="E868" s="38" t="s">
        <v>1875</v>
      </c>
      <c r="F868" s="39" t="s">
        <v>1876</v>
      </c>
      <c r="G868" s="40" t="s">
        <v>1877</v>
      </c>
      <c r="H868" s="38" t="s">
        <v>1878</v>
      </c>
      <c r="I868" s="39" t="s">
        <v>1879</v>
      </c>
      <c r="J868" s="40" t="s">
        <v>1877</v>
      </c>
      <c r="K868" s="41" t="s">
        <v>1294</v>
      </c>
      <c r="L868" s="42" t="s">
        <v>1882</v>
      </c>
      <c r="M868" s="43" t="s">
        <v>1943</v>
      </c>
      <c r="N868" s="44"/>
      <c r="O868" s="44"/>
      <c r="P868" s="39" t="s">
        <v>57</v>
      </c>
      <c r="Q868" s="78">
        <v>62.16</v>
      </c>
      <c r="R868" s="37">
        <f>ROUNDDOWN(IF(Q868&gt;0,Q868,#REF!)*0.8,0)</f>
        <v>49</v>
      </c>
      <c r="S868" s="37">
        <f t="shared" si="26"/>
        <v>39</v>
      </c>
      <c r="T868" s="37">
        <f t="shared" si="27"/>
        <v>93.24</v>
      </c>
    </row>
    <row r="869" spans="1:20">
      <c r="A869" s="38" t="s">
        <v>1871</v>
      </c>
      <c r="B869" s="39" t="s">
        <v>1872</v>
      </c>
      <c r="C869" s="39" t="s">
        <v>1873</v>
      </c>
      <c r="D869" s="46" t="s">
        <v>1874</v>
      </c>
      <c r="E869" s="38" t="s">
        <v>1875</v>
      </c>
      <c r="F869" s="39" t="s">
        <v>1876</v>
      </c>
      <c r="G869" s="40" t="s">
        <v>1877</v>
      </c>
      <c r="H869" s="38" t="s">
        <v>1878</v>
      </c>
      <c r="I869" s="39" t="s">
        <v>1879</v>
      </c>
      <c r="J869" s="40" t="s">
        <v>1877</v>
      </c>
      <c r="K869" s="41" t="s">
        <v>1402</v>
      </c>
      <c r="L869" s="42" t="s">
        <v>1882</v>
      </c>
      <c r="M869" s="43" t="s">
        <v>1944</v>
      </c>
      <c r="N869" s="44"/>
      <c r="O869" s="44"/>
      <c r="P869" s="39" t="s">
        <v>57</v>
      </c>
      <c r="Q869" s="78">
        <v>62.16</v>
      </c>
      <c r="R869" s="37">
        <f>ROUNDDOWN(IF(Q869&gt;0,Q869,#REF!)*0.8,0)</f>
        <v>49</v>
      </c>
      <c r="S869" s="37">
        <f t="shared" si="26"/>
        <v>39</v>
      </c>
      <c r="T869" s="37">
        <f t="shared" si="27"/>
        <v>93.24</v>
      </c>
    </row>
    <row r="870" spans="1:20">
      <c r="A870" s="38" t="s">
        <v>1871</v>
      </c>
      <c r="B870" s="39" t="s">
        <v>1872</v>
      </c>
      <c r="C870" s="39" t="s">
        <v>1873</v>
      </c>
      <c r="D870" s="46" t="s">
        <v>1874</v>
      </c>
      <c r="E870" s="38" t="s">
        <v>1875</v>
      </c>
      <c r="F870" s="39" t="s">
        <v>1876</v>
      </c>
      <c r="G870" s="40" t="s">
        <v>1877</v>
      </c>
      <c r="H870" s="38" t="s">
        <v>1878</v>
      </c>
      <c r="I870" s="39" t="s">
        <v>1879</v>
      </c>
      <c r="J870" s="40" t="s">
        <v>1877</v>
      </c>
      <c r="K870" s="41" t="s">
        <v>1205</v>
      </c>
      <c r="L870" s="42" t="s">
        <v>1880</v>
      </c>
      <c r="M870" s="43" t="s">
        <v>1945</v>
      </c>
      <c r="N870" s="44"/>
      <c r="O870" s="44"/>
      <c r="P870" s="39" t="s">
        <v>57</v>
      </c>
      <c r="Q870" s="78">
        <v>51.63</v>
      </c>
      <c r="R870" s="37">
        <f>ROUNDDOWN(IF(Q870&gt;0,Q870,#REF!)*0.8,0)</f>
        <v>41</v>
      </c>
      <c r="S870" s="37">
        <f t="shared" si="26"/>
        <v>32</v>
      </c>
      <c r="T870" s="37">
        <f t="shared" si="27"/>
        <v>77.44</v>
      </c>
    </row>
    <row r="871" spans="1:20">
      <c r="A871" s="38" t="s">
        <v>1871</v>
      </c>
      <c r="B871" s="39" t="s">
        <v>1872</v>
      </c>
      <c r="C871" s="39" t="s">
        <v>1873</v>
      </c>
      <c r="D871" s="46" t="s">
        <v>1874</v>
      </c>
      <c r="E871" s="38" t="s">
        <v>1875</v>
      </c>
      <c r="F871" s="39" t="s">
        <v>1876</v>
      </c>
      <c r="G871" s="40" t="s">
        <v>1877</v>
      </c>
      <c r="H871" s="38" t="s">
        <v>1878</v>
      </c>
      <c r="I871" s="39" t="s">
        <v>1879</v>
      </c>
      <c r="J871" s="40" t="s">
        <v>1877</v>
      </c>
      <c r="K871" s="41" t="s">
        <v>215</v>
      </c>
      <c r="L871" s="42" t="s">
        <v>1882</v>
      </c>
      <c r="M871" s="43" t="s">
        <v>1946</v>
      </c>
      <c r="N871" s="44"/>
      <c r="O871" s="44"/>
      <c r="P871" s="39" t="s">
        <v>57</v>
      </c>
      <c r="Q871" s="78">
        <v>62.16</v>
      </c>
      <c r="R871" s="37">
        <f>ROUNDDOWN(IF(Q871&gt;0,Q871,#REF!)*0.8,0)</f>
        <v>49</v>
      </c>
      <c r="S871" s="37">
        <f t="shared" si="26"/>
        <v>39</v>
      </c>
      <c r="T871" s="37">
        <f t="shared" si="27"/>
        <v>93.24</v>
      </c>
    </row>
    <row r="872" spans="1:20">
      <c r="A872" s="38" t="s">
        <v>1871</v>
      </c>
      <c r="B872" s="39" t="s">
        <v>1872</v>
      </c>
      <c r="C872" s="39" t="s">
        <v>1873</v>
      </c>
      <c r="D872" s="46" t="s">
        <v>1874</v>
      </c>
      <c r="E872" s="38" t="s">
        <v>1875</v>
      </c>
      <c r="F872" s="39" t="s">
        <v>1876</v>
      </c>
      <c r="G872" s="40" t="s">
        <v>1877</v>
      </c>
      <c r="H872" s="38" t="s">
        <v>1878</v>
      </c>
      <c r="I872" s="39" t="s">
        <v>1879</v>
      </c>
      <c r="J872" s="40" t="s">
        <v>1877</v>
      </c>
      <c r="K872" s="41" t="s">
        <v>1308</v>
      </c>
      <c r="L872" s="42" t="s">
        <v>1882</v>
      </c>
      <c r="M872" s="43" t="s">
        <v>1947</v>
      </c>
      <c r="N872" s="44"/>
      <c r="O872" s="44"/>
      <c r="P872" s="39" t="s">
        <v>57</v>
      </c>
      <c r="Q872" s="78">
        <v>62.16</v>
      </c>
      <c r="R872" s="37">
        <f>ROUNDDOWN(IF(Q872&gt;0,Q872,#REF!)*0.8,0)</f>
        <v>49</v>
      </c>
      <c r="S872" s="37">
        <f t="shared" si="26"/>
        <v>39</v>
      </c>
      <c r="T872" s="37">
        <f t="shared" si="27"/>
        <v>93.24</v>
      </c>
    </row>
    <row r="873" spans="1:20">
      <c r="A873" s="38" t="s">
        <v>1871</v>
      </c>
      <c r="B873" s="39" t="s">
        <v>1872</v>
      </c>
      <c r="C873" s="39" t="s">
        <v>1873</v>
      </c>
      <c r="D873" s="46" t="s">
        <v>1874</v>
      </c>
      <c r="E873" s="38" t="s">
        <v>1875</v>
      </c>
      <c r="F873" s="39" t="s">
        <v>1876</v>
      </c>
      <c r="G873" s="40" t="s">
        <v>1877</v>
      </c>
      <c r="H873" s="38" t="s">
        <v>1878</v>
      </c>
      <c r="I873" s="39" t="s">
        <v>1879</v>
      </c>
      <c r="J873" s="40" t="s">
        <v>1877</v>
      </c>
      <c r="K873" s="41" t="s">
        <v>1208</v>
      </c>
      <c r="L873" s="42" t="s">
        <v>1880</v>
      </c>
      <c r="M873" s="43" t="s">
        <v>1948</v>
      </c>
      <c r="N873" s="44"/>
      <c r="O873" s="44"/>
      <c r="P873" s="39" t="s">
        <v>57</v>
      </c>
      <c r="Q873" s="78">
        <v>51.63</v>
      </c>
      <c r="R873" s="37">
        <f>ROUNDDOWN(IF(Q873&gt;0,Q873,#REF!)*0.8,0)</f>
        <v>41</v>
      </c>
      <c r="S873" s="37">
        <f t="shared" si="26"/>
        <v>32</v>
      </c>
      <c r="T873" s="37">
        <f t="shared" si="27"/>
        <v>77.44</v>
      </c>
    </row>
    <row r="874" spans="1:20">
      <c r="A874" s="38" t="s">
        <v>1871</v>
      </c>
      <c r="B874" s="39" t="s">
        <v>1872</v>
      </c>
      <c r="C874" s="39" t="s">
        <v>1873</v>
      </c>
      <c r="D874" s="46" t="s">
        <v>1874</v>
      </c>
      <c r="E874" s="38" t="s">
        <v>1875</v>
      </c>
      <c r="F874" s="39" t="s">
        <v>1876</v>
      </c>
      <c r="G874" s="40" t="s">
        <v>1877</v>
      </c>
      <c r="H874" s="38" t="s">
        <v>1878</v>
      </c>
      <c r="I874" s="39" t="s">
        <v>1879</v>
      </c>
      <c r="J874" s="40" t="s">
        <v>1877</v>
      </c>
      <c r="K874" s="41" t="s">
        <v>609</v>
      </c>
      <c r="L874" s="42">
        <v>5283</v>
      </c>
      <c r="M874" s="43" t="s">
        <v>1949</v>
      </c>
      <c r="N874" s="44"/>
      <c r="O874" s="44"/>
      <c r="P874" s="39" t="s">
        <v>57</v>
      </c>
      <c r="Q874" s="78">
        <v>62.16</v>
      </c>
      <c r="R874" s="37">
        <f>ROUNDDOWN(IF(Q874&gt;0,Q874,#REF!)*0.8,0)</f>
        <v>49</v>
      </c>
      <c r="S874" s="37">
        <f t="shared" si="26"/>
        <v>39</v>
      </c>
      <c r="T874" s="37">
        <f t="shared" si="27"/>
        <v>93.24</v>
      </c>
    </row>
    <row r="875" spans="1:20">
      <c r="A875" s="38" t="s">
        <v>1871</v>
      </c>
      <c r="B875" s="39" t="s">
        <v>1872</v>
      </c>
      <c r="C875" s="39" t="s">
        <v>1873</v>
      </c>
      <c r="D875" s="46" t="s">
        <v>1874</v>
      </c>
      <c r="E875" s="38" t="s">
        <v>1875</v>
      </c>
      <c r="F875" s="39" t="s">
        <v>1876</v>
      </c>
      <c r="G875" s="40" t="s">
        <v>1877</v>
      </c>
      <c r="H875" s="38" t="s">
        <v>1878</v>
      </c>
      <c r="I875" s="39" t="s">
        <v>1879</v>
      </c>
      <c r="J875" s="40" t="s">
        <v>1877</v>
      </c>
      <c r="K875" s="41" t="s">
        <v>611</v>
      </c>
      <c r="L875" s="42" t="s">
        <v>1882</v>
      </c>
      <c r="M875" s="43" t="s">
        <v>1950</v>
      </c>
      <c r="N875" s="44"/>
      <c r="O875" s="44"/>
      <c r="P875" s="39" t="s">
        <v>57</v>
      </c>
      <c r="Q875" s="78">
        <v>62.16</v>
      </c>
      <c r="R875" s="37">
        <f>ROUNDDOWN(IF(Q875&gt;0,Q875,#REF!)*0.8,0)</f>
        <v>49</v>
      </c>
      <c r="S875" s="37">
        <f t="shared" si="26"/>
        <v>39</v>
      </c>
      <c r="T875" s="37">
        <f t="shared" si="27"/>
        <v>93.24</v>
      </c>
    </row>
    <row r="876" spans="1:20">
      <c r="A876" s="38" t="s">
        <v>1871</v>
      </c>
      <c r="B876" s="39" t="s">
        <v>1872</v>
      </c>
      <c r="C876" s="39" t="s">
        <v>1873</v>
      </c>
      <c r="D876" s="46" t="s">
        <v>1874</v>
      </c>
      <c r="E876" s="38" t="s">
        <v>1875</v>
      </c>
      <c r="F876" s="39" t="s">
        <v>1876</v>
      </c>
      <c r="G876" s="40" t="s">
        <v>1877</v>
      </c>
      <c r="H876" s="38" t="s">
        <v>1878</v>
      </c>
      <c r="I876" s="39" t="s">
        <v>1879</v>
      </c>
      <c r="J876" s="40" t="s">
        <v>1877</v>
      </c>
      <c r="K876" s="41" t="s">
        <v>1951</v>
      </c>
      <c r="L876" s="42">
        <v>5236</v>
      </c>
      <c r="M876" s="43" t="s">
        <v>1952</v>
      </c>
      <c r="N876" s="44"/>
      <c r="O876" s="44"/>
      <c r="P876" s="39" t="s">
        <v>57</v>
      </c>
      <c r="Q876" s="78">
        <v>67.81</v>
      </c>
      <c r="R876" s="37">
        <f>ROUNDDOWN(IF(Q876&gt;0,Q876,#REF!)*0.8,0)</f>
        <v>54</v>
      </c>
      <c r="S876" s="37">
        <f t="shared" si="26"/>
        <v>43</v>
      </c>
      <c r="T876" s="37">
        <f t="shared" si="27"/>
        <v>101.71</v>
      </c>
    </row>
    <row r="877" spans="1:20">
      <c r="A877" s="38" t="s">
        <v>1871</v>
      </c>
      <c r="B877" s="39" t="s">
        <v>1872</v>
      </c>
      <c r="C877" s="39" t="s">
        <v>1873</v>
      </c>
      <c r="D877" s="46" t="s">
        <v>1874</v>
      </c>
      <c r="E877" s="38" t="s">
        <v>1875</v>
      </c>
      <c r="F877" s="39" t="s">
        <v>1876</v>
      </c>
      <c r="G877" s="40" t="s">
        <v>1877</v>
      </c>
      <c r="H877" s="38" t="s">
        <v>1878</v>
      </c>
      <c r="I877" s="39" t="s">
        <v>1879</v>
      </c>
      <c r="J877" s="40" t="s">
        <v>1877</v>
      </c>
      <c r="K877" s="41" t="s">
        <v>1953</v>
      </c>
      <c r="L877" s="42">
        <v>5239</v>
      </c>
      <c r="M877" s="43" t="s">
        <v>1954</v>
      </c>
      <c r="N877" s="44"/>
      <c r="O877" s="44"/>
      <c r="P877" s="39" t="s">
        <v>57</v>
      </c>
      <c r="Q877" s="78">
        <v>66.02</v>
      </c>
      <c r="R877" s="37">
        <f>ROUNDDOWN(IF(Q877&gt;0,Q877,#REF!)*0.8,0)</f>
        <v>52</v>
      </c>
      <c r="S877" s="37">
        <f t="shared" si="26"/>
        <v>41</v>
      </c>
      <c r="T877" s="37">
        <f t="shared" si="27"/>
        <v>99.03</v>
      </c>
    </row>
    <row r="878" spans="1:20">
      <c r="A878" s="38" t="s">
        <v>1871</v>
      </c>
      <c r="B878" s="39" t="s">
        <v>1872</v>
      </c>
      <c r="C878" s="39" t="s">
        <v>1873</v>
      </c>
      <c r="D878" s="46" t="s">
        <v>1874</v>
      </c>
      <c r="E878" s="38" t="s">
        <v>1875</v>
      </c>
      <c r="F878" s="39" t="s">
        <v>1876</v>
      </c>
      <c r="G878" s="40" t="s">
        <v>1877</v>
      </c>
      <c r="H878" s="38" t="s">
        <v>1878</v>
      </c>
      <c r="I878" s="39" t="s">
        <v>1879</v>
      </c>
      <c r="J878" s="40" t="s">
        <v>1877</v>
      </c>
      <c r="K878" s="41" t="s">
        <v>1955</v>
      </c>
      <c r="L878" s="42">
        <v>5239</v>
      </c>
      <c r="M878" s="43" t="s">
        <v>1956</v>
      </c>
      <c r="N878" s="44"/>
      <c r="O878" s="44"/>
      <c r="P878" s="39" t="s">
        <v>57</v>
      </c>
      <c r="Q878" s="78">
        <v>66.02</v>
      </c>
      <c r="R878" s="37">
        <f>ROUNDDOWN(IF(Q878&gt;0,Q878,#REF!)*0.8,0)</f>
        <v>52</v>
      </c>
      <c r="S878" s="37">
        <f t="shared" si="26"/>
        <v>41</v>
      </c>
      <c r="T878" s="37">
        <f t="shared" si="27"/>
        <v>99.03</v>
      </c>
    </row>
    <row r="879" spans="1:20">
      <c r="A879" s="38" t="s">
        <v>1871</v>
      </c>
      <c r="B879" s="39" t="s">
        <v>1872</v>
      </c>
      <c r="C879" s="39" t="s">
        <v>1873</v>
      </c>
      <c r="D879" s="46" t="s">
        <v>1874</v>
      </c>
      <c r="E879" s="38" t="s">
        <v>1875</v>
      </c>
      <c r="F879" s="39" t="s">
        <v>1876</v>
      </c>
      <c r="G879" s="40" t="s">
        <v>1877</v>
      </c>
      <c r="H879" s="38" t="s">
        <v>1878</v>
      </c>
      <c r="I879" s="39" t="s">
        <v>1879</v>
      </c>
      <c r="J879" s="40" t="s">
        <v>1877</v>
      </c>
      <c r="K879" s="41" t="s">
        <v>1212</v>
      </c>
      <c r="L879" s="42" t="s">
        <v>1880</v>
      </c>
      <c r="M879" s="43" t="s">
        <v>1957</v>
      </c>
      <c r="N879" s="44"/>
      <c r="O879" s="44"/>
      <c r="P879" s="39" t="s">
        <v>57</v>
      </c>
      <c r="Q879" s="78">
        <v>51.63</v>
      </c>
      <c r="R879" s="37">
        <f>ROUNDDOWN(IF(Q879&gt;0,Q879,#REF!)*0.8,0)</f>
        <v>41</v>
      </c>
      <c r="S879" s="37">
        <f t="shared" si="26"/>
        <v>32</v>
      </c>
      <c r="T879" s="37">
        <f t="shared" si="27"/>
        <v>77.44</v>
      </c>
    </row>
    <row r="880" spans="1:20">
      <c r="A880" s="38" t="s">
        <v>1871</v>
      </c>
      <c r="B880" s="39" t="s">
        <v>1872</v>
      </c>
      <c r="C880" s="39" t="s">
        <v>1873</v>
      </c>
      <c r="D880" s="46" t="s">
        <v>1874</v>
      </c>
      <c r="E880" s="38" t="s">
        <v>1875</v>
      </c>
      <c r="F880" s="39" t="s">
        <v>1876</v>
      </c>
      <c r="G880" s="40" t="s">
        <v>1877</v>
      </c>
      <c r="H880" s="38" t="s">
        <v>1878</v>
      </c>
      <c r="I880" s="39" t="s">
        <v>1879</v>
      </c>
      <c r="J880" s="40" t="s">
        <v>1877</v>
      </c>
      <c r="K880" s="41" t="s">
        <v>1788</v>
      </c>
      <c r="L880" s="42" t="s">
        <v>1880</v>
      </c>
      <c r="M880" s="43" t="s">
        <v>1958</v>
      </c>
      <c r="N880" s="44"/>
      <c r="O880" s="44"/>
      <c r="P880" s="39" t="s">
        <v>57</v>
      </c>
      <c r="Q880" s="78">
        <v>51.63</v>
      </c>
      <c r="R880" s="37">
        <f>ROUNDDOWN(IF(Q880&gt;0,Q880,#REF!)*0.8,0)</f>
        <v>41</v>
      </c>
      <c r="S880" s="37">
        <f t="shared" si="26"/>
        <v>32</v>
      </c>
      <c r="T880" s="37">
        <f t="shared" si="27"/>
        <v>77.44</v>
      </c>
    </row>
    <row r="881" spans="1:20">
      <c r="A881" s="38" t="s">
        <v>1871</v>
      </c>
      <c r="B881" s="39" t="s">
        <v>1872</v>
      </c>
      <c r="C881" s="39" t="s">
        <v>1873</v>
      </c>
      <c r="D881" s="46" t="s">
        <v>1874</v>
      </c>
      <c r="E881" s="38" t="s">
        <v>1875</v>
      </c>
      <c r="F881" s="39" t="s">
        <v>1876</v>
      </c>
      <c r="G881" s="40" t="s">
        <v>1877</v>
      </c>
      <c r="H881" s="38" t="s">
        <v>1878</v>
      </c>
      <c r="I881" s="39" t="s">
        <v>1879</v>
      </c>
      <c r="J881" s="40" t="s">
        <v>1877</v>
      </c>
      <c r="K881" s="41" t="s">
        <v>616</v>
      </c>
      <c r="L881" s="42" t="s">
        <v>1882</v>
      </c>
      <c r="M881" s="43" t="s">
        <v>1959</v>
      </c>
      <c r="N881" s="44"/>
      <c r="O881" s="44"/>
      <c r="P881" s="39" t="s">
        <v>57</v>
      </c>
      <c r="Q881" s="78">
        <v>62.16</v>
      </c>
      <c r="R881" s="37">
        <f>ROUNDDOWN(IF(Q881&gt;0,Q881,#REF!)*0.8,0)</f>
        <v>49</v>
      </c>
      <c r="S881" s="37">
        <f t="shared" si="26"/>
        <v>39</v>
      </c>
      <c r="T881" s="37">
        <f t="shared" si="27"/>
        <v>93.24</v>
      </c>
    </row>
    <row r="882" spans="1:20">
      <c r="A882" s="38" t="s">
        <v>1960</v>
      </c>
      <c r="B882" s="39" t="s">
        <v>1961</v>
      </c>
      <c r="C882" s="39" t="s">
        <v>1962</v>
      </c>
      <c r="D882" s="46" t="s">
        <v>1963</v>
      </c>
      <c r="E882" s="47" t="s">
        <v>90</v>
      </c>
      <c r="F882" s="48" t="s">
        <v>90</v>
      </c>
      <c r="G882" s="49" t="s">
        <v>90</v>
      </c>
      <c r="H882" s="47" t="s">
        <v>90</v>
      </c>
      <c r="I882" s="48" t="s">
        <v>90</v>
      </c>
      <c r="J882" s="49" t="s">
        <v>90</v>
      </c>
      <c r="K882" s="41" t="s">
        <v>1964</v>
      </c>
      <c r="L882" s="42" t="s">
        <v>1965</v>
      </c>
      <c r="M882" s="43" t="s">
        <v>348</v>
      </c>
      <c r="N882" s="44"/>
      <c r="O882" s="44"/>
      <c r="P882" s="39" t="s">
        <v>1966</v>
      </c>
      <c r="Q882" s="78">
        <v>279.97000000000003</v>
      </c>
      <c r="R882" s="37">
        <f>ROUNDDOWN(IF(Q882&gt;0,Q882,#REF!)*0.8,0)</f>
        <v>223</v>
      </c>
      <c r="S882" s="37">
        <f t="shared" si="26"/>
        <v>178</v>
      </c>
      <c r="T882" s="37">
        <f t="shared" si="27"/>
        <v>419.95</v>
      </c>
    </row>
    <row r="883" spans="1:20">
      <c r="A883" s="38" t="s">
        <v>1967</v>
      </c>
      <c r="B883" s="39" t="s">
        <v>1968</v>
      </c>
      <c r="C883" s="39" t="s">
        <v>1969</v>
      </c>
      <c r="D883" s="46" t="s">
        <v>1970</v>
      </c>
      <c r="E883" s="47" t="s">
        <v>90</v>
      </c>
      <c r="F883" s="48" t="s">
        <v>90</v>
      </c>
      <c r="G883" s="49" t="s">
        <v>90</v>
      </c>
      <c r="H883" s="47" t="s">
        <v>90</v>
      </c>
      <c r="I883" s="48" t="s">
        <v>90</v>
      </c>
      <c r="J883" s="49" t="s">
        <v>90</v>
      </c>
      <c r="K883" s="41" t="s">
        <v>1971</v>
      </c>
      <c r="L883" s="42" t="s">
        <v>1972</v>
      </c>
      <c r="M883" s="43" t="s">
        <v>348</v>
      </c>
      <c r="N883" s="44"/>
      <c r="O883" s="44"/>
      <c r="P883" s="39" t="s">
        <v>1966</v>
      </c>
      <c r="Q883" s="78">
        <v>67.959999999999994</v>
      </c>
      <c r="R883" s="37">
        <f>ROUNDDOWN(IF(Q883&gt;0,Q883,#REF!)*0.8,0)</f>
        <v>54</v>
      </c>
      <c r="S883" s="37">
        <f t="shared" si="26"/>
        <v>43</v>
      </c>
      <c r="T883" s="37">
        <f t="shared" si="27"/>
        <v>101.94</v>
      </c>
    </row>
    <row r="884" spans="1:20">
      <c r="A884" s="38" t="s">
        <v>1973</v>
      </c>
      <c r="B884" s="39" t="s">
        <v>1974</v>
      </c>
      <c r="C884" s="39" t="s">
        <v>1975</v>
      </c>
      <c r="D884" s="89" t="s">
        <v>1976</v>
      </c>
      <c r="E884" s="47" t="s">
        <v>90</v>
      </c>
      <c r="F884" s="48" t="s">
        <v>90</v>
      </c>
      <c r="G884" s="49" t="s">
        <v>90</v>
      </c>
      <c r="H884" s="47" t="s">
        <v>90</v>
      </c>
      <c r="I884" s="48" t="s">
        <v>90</v>
      </c>
      <c r="J884" s="49" t="s">
        <v>90</v>
      </c>
      <c r="K884" s="41" t="s">
        <v>1977</v>
      </c>
      <c r="L884" s="42" t="s">
        <v>1978</v>
      </c>
      <c r="M884" s="43" t="s">
        <v>1979</v>
      </c>
      <c r="N884" s="44"/>
      <c r="O884" s="44"/>
      <c r="P884" s="39" t="s">
        <v>1980</v>
      </c>
      <c r="Q884" s="78">
        <v>73</v>
      </c>
      <c r="R884" s="37">
        <f>ROUNDDOWN(IF(Q884&gt;0,Q884,#REF!)*0.8,0)</f>
        <v>58</v>
      </c>
      <c r="S884" s="37">
        <f t="shared" si="26"/>
        <v>46</v>
      </c>
      <c r="T884" s="37">
        <f t="shared" si="27"/>
        <v>109.5</v>
      </c>
    </row>
    <row r="885" spans="1:20">
      <c r="A885" s="38" t="s">
        <v>1973</v>
      </c>
      <c r="B885" s="39" t="s">
        <v>1974</v>
      </c>
      <c r="C885" s="39" t="s">
        <v>1975</v>
      </c>
      <c r="D885" s="46" t="s">
        <v>1976</v>
      </c>
      <c r="E885" s="47" t="s">
        <v>90</v>
      </c>
      <c r="F885" s="48" t="s">
        <v>90</v>
      </c>
      <c r="G885" s="49" t="s">
        <v>90</v>
      </c>
      <c r="H885" s="47" t="s">
        <v>90</v>
      </c>
      <c r="I885" s="48" t="s">
        <v>90</v>
      </c>
      <c r="J885" s="49" t="s">
        <v>90</v>
      </c>
      <c r="K885" s="41" t="s">
        <v>1981</v>
      </c>
      <c r="L885" s="42" t="s">
        <v>1982</v>
      </c>
      <c r="M885" s="43" t="s">
        <v>1983</v>
      </c>
      <c r="N885" s="44"/>
      <c r="O885" s="44"/>
      <c r="P885" s="39" t="s">
        <v>1980</v>
      </c>
      <c r="Q885" s="78">
        <v>90.33</v>
      </c>
      <c r="R885" s="37">
        <f>ROUNDDOWN(IF(Q885&gt;0,Q885,#REF!)*0.8,0)</f>
        <v>72</v>
      </c>
      <c r="S885" s="37">
        <f t="shared" si="26"/>
        <v>57</v>
      </c>
      <c r="T885" s="37">
        <f t="shared" si="27"/>
        <v>135.49</v>
      </c>
    </row>
    <row r="886" spans="1:20">
      <c r="A886" s="38" t="s">
        <v>1973</v>
      </c>
      <c r="B886" s="39" t="s">
        <v>1974</v>
      </c>
      <c r="C886" s="39" t="s">
        <v>1975</v>
      </c>
      <c r="D886" s="46" t="s">
        <v>1976</v>
      </c>
      <c r="E886" s="47" t="s">
        <v>90</v>
      </c>
      <c r="F886" s="48" t="s">
        <v>90</v>
      </c>
      <c r="G886" s="49" t="s">
        <v>90</v>
      </c>
      <c r="H886" s="47" t="s">
        <v>90</v>
      </c>
      <c r="I886" s="48" t="s">
        <v>90</v>
      </c>
      <c r="J886" s="49" t="s">
        <v>90</v>
      </c>
      <c r="K886" s="41" t="s">
        <v>1984</v>
      </c>
      <c r="L886" s="42" t="s">
        <v>1985</v>
      </c>
      <c r="M886" s="43" t="s">
        <v>1986</v>
      </c>
      <c r="N886" s="44"/>
      <c r="O886" s="44"/>
      <c r="P886" s="39" t="s">
        <v>1980</v>
      </c>
      <c r="Q886" s="78">
        <v>28.83</v>
      </c>
      <c r="R886" s="37">
        <f>ROUNDDOWN(IF(Q886&gt;0,Q886,#REF!)*0.8,0)</f>
        <v>23</v>
      </c>
      <c r="S886" s="37">
        <f t="shared" si="26"/>
        <v>18</v>
      </c>
      <c r="T886" s="37">
        <f t="shared" si="27"/>
        <v>43.24</v>
      </c>
    </row>
    <row r="887" spans="1:20">
      <c r="A887" s="38" t="s">
        <v>1973</v>
      </c>
      <c r="B887" s="39" t="s">
        <v>1974</v>
      </c>
      <c r="C887" s="39" t="s">
        <v>1975</v>
      </c>
      <c r="D887" s="46" t="s">
        <v>1976</v>
      </c>
      <c r="E887" s="47" t="s">
        <v>90</v>
      </c>
      <c r="F887" s="48" t="s">
        <v>90</v>
      </c>
      <c r="G887" s="49" t="s">
        <v>90</v>
      </c>
      <c r="H887" s="47" t="s">
        <v>90</v>
      </c>
      <c r="I887" s="48" t="s">
        <v>90</v>
      </c>
      <c r="J887" s="49" t="s">
        <v>90</v>
      </c>
      <c r="K887" s="41" t="s">
        <v>1987</v>
      </c>
      <c r="L887" s="42" t="s">
        <v>1988</v>
      </c>
      <c r="M887" s="43" t="s">
        <v>1989</v>
      </c>
      <c r="N887" s="44"/>
      <c r="O887" s="44"/>
      <c r="P887" s="39" t="s">
        <v>1980</v>
      </c>
      <c r="Q887" s="78">
        <v>37</v>
      </c>
      <c r="R887" s="37">
        <f>ROUNDDOWN(IF(Q887&gt;0,Q887,#REF!)*0.8,0)</f>
        <v>29</v>
      </c>
      <c r="S887" s="37">
        <f t="shared" si="26"/>
        <v>23</v>
      </c>
      <c r="T887" s="37">
        <f t="shared" si="27"/>
        <v>55.5</v>
      </c>
    </row>
    <row r="888" spans="1:20">
      <c r="A888" s="41" t="s">
        <v>1990</v>
      </c>
      <c r="B888" s="39">
        <v>4430000</v>
      </c>
      <c r="C888" s="54" t="s">
        <v>1991</v>
      </c>
      <c r="D888" s="90" t="s">
        <v>1992</v>
      </c>
      <c r="E888" s="47"/>
      <c r="F888" s="48"/>
      <c r="G888" s="49"/>
      <c r="H888" s="47"/>
      <c r="I888" s="48"/>
      <c r="J888" s="49"/>
      <c r="K888" s="41" t="s">
        <v>1993</v>
      </c>
      <c r="L888" s="42">
        <v>6408</v>
      </c>
      <c r="M888" s="43" t="s">
        <v>64</v>
      </c>
      <c r="N888" s="44"/>
      <c r="O888" s="44"/>
      <c r="P888" s="39" t="s">
        <v>57</v>
      </c>
      <c r="Q888" s="78">
        <v>4.5</v>
      </c>
      <c r="R888" s="37">
        <f>ROUNDDOWN(IF(Q888&gt;0,Q888,#REF!)*0.8,0)</f>
        <v>3</v>
      </c>
      <c r="S888" s="37">
        <f t="shared" si="26"/>
        <v>2</v>
      </c>
      <c r="T888" s="37">
        <f t="shared" si="27"/>
        <v>6.75</v>
      </c>
    </row>
    <row r="889" spans="1:20">
      <c r="A889" s="38" t="s">
        <v>1994</v>
      </c>
      <c r="B889" s="39" t="s">
        <v>1995</v>
      </c>
      <c r="C889" s="39" t="s">
        <v>1996</v>
      </c>
      <c r="D889" s="46" t="s">
        <v>1997</v>
      </c>
      <c r="E889" s="47" t="s">
        <v>90</v>
      </c>
      <c r="F889" s="48" t="s">
        <v>90</v>
      </c>
      <c r="G889" s="49" t="s">
        <v>90</v>
      </c>
      <c r="H889" s="47" t="s">
        <v>90</v>
      </c>
      <c r="I889" s="48" t="s">
        <v>90</v>
      </c>
      <c r="J889" s="49" t="s">
        <v>90</v>
      </c>
      <c r="K889" s="41" t="s">
        <v>1998</v>
      </c>
      <c r="L889" s="42" t="s">
        <v>1999</v>
      </c>
      <c r="M889" s="43" t="s">
        <v>335</v>
      </c>
      <c r="N889" s="44"/>
      <c r="O889" s="44"/>
      <c r="P889" s="39" t="s">
        <v>57</v>
      </c>
      <c r="Q889" s="78">
        <v>103</v>
      </c>
      <c r="R889" s="37">
        <f>ROUNDDOWN(IF(Q889&gt;0,Q889,#REF!)*0.8,0)</f>
        <v>82</v>
      </c>
      <c r="S889" s="37">
        <f t="shared" si="26"/>
        <v>65</v>
      </c>
      <c r="T889" s="37">
        <f t="shared" si="27"/>
        <v>154.5</v>
      </c>
    </row>
    <row r="890" spans="1:20">
      <c r="A890" s="38" t="s">
        <v>2000</v>
      </c>
      <c r="B890" s="39" t="s">
        <v>2001</v>
      </c>
      <c r="C890" s="39" t="s">
        <v>2002</v>
      </c>
      <c r="D890" s="46" t="s">
        <v>2003</v>
      </c>
      <c r="E890" s="47" t="s">
        <v>90</v>
      </c>
      <c r="F890" s="48" t="s">
        <v>90</v>
      </c>
      <c r="G890" s="49" t="s">
        <v>90</v>
      </c>
      <c r="H890" s="47" t="s">
        <v>90</v>
      </c>
      <c r="I890" s="48" t="s">
        <v>90</v>
      </c>
      <c r="J890" s="49" t="s">
        <v>90</v>
      </c>
      <c r="K890" s="41" t="s">
        <v>2004</v>
      </c>
      <c r="L890" s="42" t="s">
        <v>2005</v>
      </c>
      <c r="M890" s="43" t="s">
        <v>2006</v>
      </c>
      <c r="N890" s="44"/>
      <c r="O890" s="44"/>
      <c r="P890" s="39" t="s">
        <v>57</v>
      </c>
      <c r="Q890" s="78">
        <v>31.05</v>
      </c>
      <c r="R890" s="37">
        <f>ROUNDDOWN(IF(Q890&gt;0,Q890,#REF!)*0.8,0)</f>
        <v>24</v>
      </c>
      <c r="S890" s="37">
        <f t="shared" si="26"/>
        <v>19</v>
      </c>
      <c r="T890" s="37">
        <f t="shared" si="27"/>
        <v>46.57</v>
      </c>
    </row>
    <row r="891" spans="1:20">
      <c r="A891" s="38" t="s">
        <v>2000</v>
      </c>
      <c r="B891" s="39" t="s">
        <v>2001</v>
      </c>
      <c r="C891" s="39" t="s">
        <v>2002</v>
      </c>
      <c r="D891" s="46" t="s">
        <v>2003</v>
      </c>
      <c r="E891" s="47" t="s">
        <v>90</v>
      </c>
      <c r="F891" s="48" t="s">
        <v>90</v>
      </c>
      <c r="G891" s="49" t="s">
        <v>90</v>
      </c>
      <c r="H891" s="47" t="s">
        <v>90</v>
      </c>
      <c r="I891" s="48" t="s">
        <v>90</v>
      </c>
      <c r="J891" s="49" t="s">
        <v>90</v>
      </c>
      <c r="K891" s="41" t="s">
        <v>2007</v>
      </c>
      <c r="L891" s="42" t="s">
        <v>2008</v>
      </c>
      <c r="M891" s="43" t="s">
        <v>763</v>
      </c>
      <c r="N891" s="44"/>
      <c r="O891" s="44"/>
      <c r="P891" s="39" t="s">
        <v>57</v>
      </c>
      <c r="Q891" s="78">
        <v>114.65</v>
      </c>
      <c r="R891" s="37">
        <f>ROUNDDOWN(IF(Q891&gt;0,Q891,#REF!)*0.8,0)</f>
        <v>91</v>
      </c>
      <c r="S891" s="37">
        <f t="shared" si="26"/>
        <v>72</v>
      </c>
      <c r="T891" s="37">
        <f t="shared" si="27"/>
        <v>171.97</v>
      </c>
    </row>
    <row r="892" spans="1:20">
      <c r="A892" s="38" t="s">
        <v>2000</v>
      </c>
      <c r="B892" s="39" t="s">
        <v>2001</v>
      </c>
      <c r="C892" s="39" t="s">
        <v>2002</v>
      </c>
      <c r="D892" s="46" t="s">
        <v>2003</v>
      </c>
      <c r="E892" s="47" t="s">
        <v>90</v>
      </c>
      <c r="F892" s="48" t="s">
        <v>90</v>
      </c>
      <c r="G892" s="49" t="s">
        <v>90</v>
      </c>
      <c r="H892" s="47" t="s">
        <v>90</v>
      </c>
      <c r="I892" s="48" t="s">
        <v>90</v>
      </c>
      <c r="J892" s="49" t="s">
        <v>90</v>
      </c>
      <c r="K892" s="41" t="s">
        <v>2009</v>
      </c>
      <c r="L892" s="42" t="s">
        <v>2010</v>
      </c>
      <c r="M892" s="43" t="s">
        <v>2011</v>
      </c>
      <c r="N892" s="44"/>
      <c r="O892" s="44"/>
      <c r="P892" s="39" t="s">
        <v>57</v>
      </c>
      <c r="Q892" s="78">
        <v>28.33</v>
      </c>
      <c r="R892" s="37">
        <f>ROUNDDOWN(IF(Q892&gt;0,Q892,#REF!)*0.8,0)</f>
        <v>22</v>
      </c>
      <c r="S892" s="37">
        <f t="shared" si="26"/>
        <v>17</v>
      </c>
      <c r="T892" s="37">
        <f t="shared" si="27"/>
        <v>42.49</v>
      </c>
    </row>
    <row r="893" spans="1:20">
      <c r="A893" s="38" t="s">
        <v>2000</v>
      </c>
      <c r="B893" s="39" t="s">
        <v>2001</v>
      </c>
      <c r="C893" s="39" t="s">
        <v>2002</v>
      </c>
      <c r="D893" s="46" t="s">
        <v>2003</v>
      </c>
      <c r="E893" s="47"/>
      <c r="F893" s="48"/>
      <c r="G893" s="49"/>
      <c r="H893" s="47"/>
      <c r="I893" s="48"/>
      <c r="J893" s="49"/>
      <c r="K893" s="41" t="s">
        <v>2012</v>
      </c>
      <c r="L893" s="42" t="s">
        <v>2010</v>
      </c>
      <c r="M893" s="43" t="s">
        <v>2013</v>
      </c>
      <c r="N893" s="44"/>
      <c r="O893" s="44"/>
      <c r="P893" s="39" t="s">
        <v>57</v>
      </c>
      <c r="Q893" s="78">
        <v>28.33</v>
      </c>
      <c r="R893" s="37">
        <f>ROUNDDOWN(IF(Q893&gt;0,Q893,#REF!)*0.8,0)</f>
        <v>22</v>
      </c>
      <c r="S893" s="37">
        <f t="shared" si="26"/>
        <v>17</v>
      </c>
      <c r="T893" s="37">
        <f t="shared" si="27"/>
        <v>42.49</v>
      </c>
    </row>
    <row r="894" spans="1:20">
      <c r="A894" s="38" t="s">
        <v>2014</v>
      </c>
      <c r="B894" s="39" t="s">
        <v>2015</v>
      </c>
      <c r="C894" s="39" t="s">
        <v>2016</v>
      </c>
      <c r="D894" s="46" t="s">
        <v>2017</v>
      </c>
      <c r="E894" s="47" t="s">
        <v>90</v>
      </c>
      <c r="F894" s="48" t="s">
        <v>90</v>
      </c>
      <c r="G894" s="49" t="s">
        <v>90</v>
      </c>
      <c r="H894" s="47" t="s">
        <v>90</v>
      </c>
      <c r="I894" s="48" t="s">
        <v>90</v>
      </c>
      <c r="J894" s="49" t="s">
        <v>90</v>
      </c>
      <c r="K894" s="41" t="s">
        <v>1651</v>
      </c>
      <c r="L894" s="42" t="s">
        <v>2018</v>
      </c>
      <c r="M894" s="43" t="s">
        <v>64</v>
      </c>
      <c r="N894" s="44"/>
      <c r="O894" s="44"/>
      <c r="P894" s="39" t="s">
        <v>57</v>
      </c>
      <c r="Q894" s="78">
        <v>21.95</v>
      </c>
      <c r="R894" s="37">
        <f>ROUNDDOWN(IF(Q894&gt;0,Q894,#REF!)*0.8,0)</f>
        <v>17</v>
      </c>
      <c r="S894" s="37">
        <f t="shared" si="26"/>
        <v>13</v>
      </c>
      <c r="T894" s="37">
        <f t="shared" si="27"/>
        <v>32.92</v>
      </c>
    </row>
    <row r="895" spans="1:20">
      <c r="A895" s="41" t="s">
        <v>2019</v>
      </c>
      <c r="B895" s="39" t="s">
        <v>2020</v>
      </c>
      <c r="C895" s="54" t="s">
        <v>2021</v>
      </c>
      <c r="D895" s="55" t="s">
        <v>2022</v>
      </c>
      <c r="E895" s="47" t="s">
        <v>90</v>
      </c>
      <c r="F895" s="48" t="s">
        <v>90</v>
      </c>
      <c r="G895" s="49" t="s">
        <v>90</v>
      </c>
      <c r="H895" s="47" t="s">
        <v>90</v>
      </c>
      <c r="I895" s="48" t="s">
        <v>90</v>
      </c>
      <c r="J895" s="49" t="s">
        <v>90</v>
      </c>
      <c r="K895" s="41" t="s">
        <v>1712</v>
      </c>
      <c r="L895" s="42" t="s">
        <v>2023</v>
      </c>
      <c r="M895" s="43" t="s">
        <v>64</v>
      </c>
      <c r="N895" s="44"/>
      <c r="O895" s="44"/>
      <c r="P895" s="39" t="s">
        <v>57</v>
      </c>
      <c r="Q895" s="78">
        <v>92.92</v>
      </c>
      <c r="R895" s="37">
        <f>ROUNDDOWN(IF(Q895&gt;0,Q895,#REF!)*0.8,0)</f>
        <v>74</v>
      </c>
      <c r="S895" s="37">
        <f t="shared" si="26"/>
        <v>59</v>
      </c>
      <c r="T895" s="37">
        <f t="shared" si="27"/>
        <v>139.38</v>
      </c>
    </row>
    <row r="896" spans="1:20">
      <c r="A896" s="91" t="s">
        <v>2024</v>
      </c>
      <c r="B896" s="39">
        <v>9980000</v>
      </c>
      <c r="C896" s="39" t="s">
        <v>2025</v>
      </c>
      <c r="D896" s="90" t="s">
        <v>2026</v>
      </c>
      <c r="E896" s="47" t="s">
        <v>90</v>
      </c>
      <c r="F896" s="48" t="s">
        <v>90</v>
      </c>
      <c r="G896" s="49" t="s">
        <v>90</v>
      </c>
      <c r="H896" s="47" t="s">
        <v>90</v>
      </c>
      <c r="I896" s="48" t="s">
        <v>90</v>
      </c>
      <c r="J896" s="49" t="s">
        <v>90</v>
      </c>
      <c r="K896" s="41" t="s">
        <v>2027</v>
      </c>
      <c r="L896" s="87">
        <v>4151</v>
      </c>
      <c r="M896" s="43" t="s">
        <v>2028</v>
      </c>
      <c r="N896" s="44"/>
      <c r="O896" s="44"/>
      <c r="P896" s="39" t="s">
        <v>57</v>
      </c>
      <c r="Q896" s="78">
        <v>13.41</v>
      </c>
      <c r="R896" s="37">
        <f>ROUNDDOWN(IF(Q896&gt;0,Q896,#REF!)*0.8,0)</f>
        <v>10</v>
      </c>
      <c r="S896" s="37">
        <f t="shared" si="26"/>
        <v>8</v>
      </c>
      <c r="T896" s="37">
        <f t="shared" si="27"/>
        <v>20.11</v>
      </c>
    </row>
    <row r="897" spans="1:20">
      <c r="A897" s="38" t="s">
        <v>2029</v>
      </c>
      <c r="B897" s="39" t="s">
        <v>2030</v>
      </c>
      <c r="C897" s="39" t="s">
        <v>2031</v>
      </c>
      <c r="D897" s="46" t="s">
        <v>2032</v>
      </c>
      <c r="E897" s="47" t="s">
        <v>90</v>
      </c>
      <c r="F897" s="48" t="s">
        <v>90</v>
      </c>
      <c r="G897" s="49" t="s">
        <v>90</v>
      </c>
      <c r="H897" s="47" t="s">
        <v>90</v>
      </c>
      <c r="I897" s="48" t="s">
        <v>90</v>
      </c>
      <c r="J897" s="49" t="s">
        <v>90</v>
      </c>
      <c r="K897" s="41" t="s">
        <v>2033</v>
      </c>
      <c r="L897" s="87" t="s">
        <v>2034</v>
      </c>
      <c r="M897" s="43" t="s">
        <v>2035</v>
      </c>
      <c r="N897" s="44"/>
      <c r="O897" s="44"/>
      <c r="P897" s="39" t="s">
        <v>57</v>
      </c>
      <c r="Q897" s="78">
        <v>68.58</v>
      </c>
      <c r="R897" s="37">
        <f>ROUNDDOWN(IF(Q897&gt;0,Q897,#REF!)*0.8,0)</f>
        <v>54</v>
      </c>
      <c r="S897" s="37">
        <f t="shared" si="26"/>
        <v>43</v>
      </c>
      <c r="T897" s="37">
        <f t="shared" si="27"/>
        <v>102.87</v>
      </c>
    </row>
    <row r="898" spans="1:20">
      <c r="A898" s="38" t="s">
        <v>2036</v>
      </c>
      <c r="B898" s="39" t="s">
        <v>2037</v>
      </c>
      <c r="C898" s="39" t="s">
        <v>2038</v>
      </c>
      <c r="D898" s="46" t="s">
        <v>2039</v>
      </c>
      <c r="E898" s="47" t="s">
        <v>90</v>
      </c>
      <c r="F898" s="48" t="s">
        <v>90</v>
      </c>
      <c r="G898" s="49" t="s">
        <v>90</v>
      </c>
      <c r="H898" s="47" t="s">
        <v>90</v>
      </c>
      <c r="I898" s="48" t="s">
        <v>90</v>
      </c>
      <c r="J898" s="49" t="s">
        <v>90</v>
      </c>
      <c r="K898" s="41" t="s">
        <v>1166</v>
      </c>
      <c r="L898" s="87" t="s">
        <v>2040</v>
      </c>
      <c r="M898" s="43" t="s">
        <v>2041</v>
      </c>
      <c r="N898" s="44"/>
      <c r="O898" s="44"/>
      <c r="P898" s="39" t="s">
        <v>57</v>
      </c>
      <c r="Q898" s="78">
        <v>8.9499999999999993</v>
      </c>
      <c r="R898" s="37">
        <f>ROUNDDOWN(IF(Q898&gt;0,Q898,#REF!)*0.8,0)</f>
        <v>7</v>
      </c>
      <c r="S898" s="37">
        <f t="shared" si="26"/>
        <v>5</v>
      </c>
      <c r="T898" s="37">
        <f t="shared" si="27"/>
        <v>13.42</v>
      </c>
    </row>
    <row r="899" spans="1:20">
      <c r="A899" s="39" t="s">
        <v>2042</v>
      </c>
      <c r="B899" s="39" t="s">
        <v>2043</v>
      </c>
      <c r="C899" s="39" t="s">
        <v>2044</v>
      </c>
      <c r="D899" s="89" t="s">
        <v>2045</v>
      </c>
      <c r="E899" s="47" t="s">
        <v>90</v>
      </c>
      <c r="F899" s="48" t="s">
        <v>90</v>
      </c>
      <c r="G899" s="49" t="s">
        <v>90</v>
      </c>
      <c r="H899" s="47" t="s">
        <v>90</v>
      </c>
      <c r="I899" s="48" t="s">
        <v>90</v>
      </c>
      <c r="J899" s="49" t="s">
        <v>90</v>
      </c>
      <c r="K899" s="41" t="s">
        <v>249</v>
      </c>
      <c r="L899" s="87" t="s">
        <v>2046</v>
      </c>
      <c r="M899" s="43" t="s">
        <v>2047</v>
      </c>
      <c r="N899" s="44"/>
      <c r="O899" s="44"/>
      <c r="P899" s="39" t="s">
        <v>57</v>
      </c>
      <c r="Q899" s="78">
        <v>9.7799999999999994</v>
      </c>
      <c r="R899" s="37">
        <f>ROUNDDOWN(IF(Q899&gt;0,Q899,#REF!)*0.8,0)</f>
        <v>7</v>
      </c>
      <c r="S899" s="37">
        <f t="shared" si="26"/>
        <v>5</v>
      </c>
      <c r="T899" s="37">
        <f t="shared" si="27"/>
        <v>14.67</v>
      </c>
    </row>
    <row r="900" spans="1:20">
      <c r="A900" s="38" t="s">
        <v>2048</v>
      </c>
      <c r="B900" s="39" t="s">
        <v>2049</v>
      </c>
      <c r="C900" s="39" t="s">
        <v>2050</v>
      </c>
      <c r="D900" s="46" t="s">
        <v>2051</v>
      </c>
      <c r="E900" s="47" t="s">
        <v>90</v>
      </c>
      <c r="F900" s="48" t="s">
        <v>90</v>
      </c>
      <c r="G900" s="49" t="s">
        <v>90</v>
      </c>
      <c r="H900" s="47" t="s">
        <v>90</v>
      </c>
      <c r="I900" s="48" t="s">
        <v>90</v>
      </c>
      <c r="J900" s="49" t="s">
        <v>90</v>
      </c>
      <c r="K900" s="41" t="s">
        <v>2052</v>
      </c>
      <c r="L900" s="87" t="s">
        <v>2053</v>
      </c>
      <c r="M900" s="43" t="s">
        <v>64</v>
      </c>
      <c r="N900" s="44"/>
      <c r="O900" s="44"/>
      <c r="P900" s="39" t="s">
        <v>57</v>
      </c>
      <c r="Q900" s="78">
        <v>69.27</v>
      </c>
      <c r="R900" s="37">
        <f>ROUNDDOWN(IF(Q900&gt;0,Q900,#REF!)*0.8,0)</f>
        <v>55</v>
      </c>
      <c r="S900" s="37">
        <f t="shared" si="26"/>
        <v>44</v>
      </c>
      <c r="T900" s="37">
        <f t="shared" si="27"/>
        <v>103.9</v>
      </c>
    </row>
    <row r="901" spans="1:20">
      <c r="A901" s="38" t="s">
        <v>2054</v>
      </c>
      <c r="B901" s="39" t="s">
        <v>2055</v>
      </c>
      <c r="C901" s="39" t="s">
        <v>2056</v>
      </c>
      <c r="D901" s="46" t="s">
        <v>2057</v>
      </c>
      <c r="E901" s="47" t="s">
        <v>90</v>
      </c>
      <c r="F901" s="48" t="s">
        <v>90</v>
      </c>
      <c r="G901" s="49" t="s">
        <v>90</v>
      </c>
      <c r="H901" s="47" t="s">
        <v>90</v>
      </c>
      <c r="I901" s="48" t="s">
        <v>90</v>
      </c>
      <c r="J901" s="49" t="s">
        <v>90</v>
      </c>
      <c r="K901" s="41" t="s">
        <v>2058</v>
      </c>
      <c r="L901" s="87" t="s">
        <v>2059</v>
      </c>
      <c r="M901" s="43" t="s">
        <v>438</v>
      </c>
      <c r="N901" s="44"/>
      <c r="O901" s="44"/>
      <c r="P901" s="39" t="s">
        <v>57</v>
      </c>
      <c r="Q901" s="78">
        <v>2200</v>
      </c>
      <c r="R901" s="37">
        <f>ROUNDDOWN(IF(Q901&gt;0,Q901,#REF!)*0.8,0)</f>
        <v>1760</v>
      </c>
      <c r="S901" s="37">
        <f t="shared" si="26"/>
        <v>1408</v>
      </c>
      <c r="T901" s="37">
        <f t="shared" si="27"/>
        <v>3300</v>
      </c>
    </row>
    <row r="902" spans="1:20">
      <c r="A902" s="38" t="s">
        <v>2054</v>
      </c>
      <c r="B902" s="39" t="s">
        <v>2055</v>
      </c>
      <c r="C902" s="39" t="s">
        <v>2056</v>
      </c>
      <c r="D902" s="46" t="s">
        <v>2057</v>
      </c>
      <c r="E902" s="47" t="s">
        <v>90</v>
      </c>
      <c r="F902" s="48" t="s">
        <v>90</v>
      </c>
      <c r="G902" s="49" t="s">
        <v>90</v>
      </c>
      <c r="H902" s="47" t="s">
        <v>90</v>
      </c>
      <c r="I902" s="48" t="s">
        <v>90</v>
      </c>
      <c r="J902" s="49" t="s">
        <v>90</v>
      </c>
      <c r="K902" s="41" t="s">
        <v>2060</v>
      </c>
      <c r="L902" s="87" t="s">
        <v>2061</v>
      </c>
      <c r="M902" s="43" t="s">
        <v>441</v>
      </c>
      <c r="N902" s="44"/>
      <c r="O902" s="44"/>
      <c r="P902" s="39" t="s">
        <v>57</v>
      </c>
      <c r="Q902" s="78">
        <v>784</v>
      </c>
      <c r="R902" s="37">
        <f>ROUNDDOWN(IF(Q902&gt;0,Q902,#REF!)*0.8,0)</f>
        <v>627</v>
      </c>
      <c r="S902" s="37">
        <f t="shared" si="26"/>
        <v>501</v>
      </c>
      <c r="T902" s="37">
        <f t="shared" si="27"/>
        <v>1176</v>
      </c>
    </row>
    <row r="903" spans="1:20">
      <c r="A903" s="38" t="s">
        <v>2062</v>
      </c>
      <c r="B903" s="39" t="s">
        <v>2063</v>
      </c>
      <c r="C903" s="39" t="s">
        <v>2064</v>
      </c>
      <c r="D903" s="46" t="s">
        <v>2065</v>
      </c>
      <c r="E903" s="47" t="s">
        <v>90</v>
      </c>
      <c r="F903" s="48" t="s">
        <v>90</v>
      </c>
      <c r="G903" s="49" t="s">
        <v>90</v>
      </c>
      <c r="H903" s="47" t="s">
        <v>90</v>
      </c>
      <c r="I903" s="48" t="s">
        <v>90</v>
      </c>
      <c r="J903" s="49" t="s">
        <v>90</v>
      </c>
      <c r="K903" s="41" t="s">
        <v>2066</v>
      </c>
      <c r="L903" s="87" t="s">
        <v>2067</v>
      </c>
      <c r="M903" s="43" t="s">
        <v>441</v>
      </c>
      <c r="N903" s="44"/>
      <c r="O903" s="44"/>
      <c r="P903" s="39" t="s">
        <v>57</v>
      </c>
      <c r="Q903" s="78">
        <v>304.67</v>
      </c>
      <c r="R903" s="37">
        <f>ROUNDDOWN(IF(Q903&gt;0,Q903,#REF!)*0.8,0)</f>
        <v>243</v>
      </c>
      <c r="S903" s="37">
        <f t="shared" si="26"/>
        <v>194</v>
      </c>
      <c r="T903" s="37">
        <f t="shared" si="27"/>
        <v>457</v>
      </c>
    </row>
    <row r="904" spans="1:20">
      <c r="A904" s="38" t="s">
        <v>2068</v>
      </c>
      <c r="B904" s="39" t="s">
        <v>2069</v>
      </c>
      <c r="C904" s="39" t="s">
        <v>2070</v>
      </c>
      <c r="D904" s="46" t="s">
        <v>2071</v>
      </c>
      <c r="E904" s="47" t="s">
        <v>90</v>
      </c>
      <c r="F904" s="48" t="s">
        <v>90</v>
      </c>
      <c r="G904" s="49" t="s">
        <v>90</v>
      </c>
      <c r="H904" s="47" t="s">
        <v>90</v>
      </c>
      <c r="I904" s="48" t="s">
        <v>90</v>
      </c>
      <c r="J904" s="49" t="s">
        <v>90</v>
      </c>
      <c r="K904" s="41" t="s">
        <v>2072</v>
      </c>
      <c r="L904" s="87" t="s">
        <v>2073</v>
      </c>
      <c r="M904" s="43" t="s">
        <v>64</v>
      </c>
      <c r="N904" s="44"/>
      <c r="O904" s="44"/>
      <c r="P904" s="39" t="s">
        <v>57</v>
      </c>
      <c r="Q904" s="78">
        <v>66.260000000000005</v>
      </c>
      <c r="R904" s="37">
        <f>ROUNDDOWN(IF(Q904&gt;0,Q904,#REF!)*0.8,0)</f>
        <v>53</v>
      </c>
      <c r="S904" s="37">
        <f t="shared" si="26"/>
        <v>42</v>
      </c>
      <c r="T904" s="37">
        <f t="shared" si="27"/>
        <v>99.39</v>
      </c>
    </row>
    <row r="905" spans="1:20">
      <c r="A905" s="38" t="s">
        <v>2074</v>
      </c>
      <c r="B905" s="39" t="s">
        <v>2075</v>
      </c>
      <c r="C905" s="39" t="s">
        <v>2076</v>
      </c>
      <c r="D905" s="46" t="s">
        <v>2077</v>
      </c>
      <c r="E905" s="47"/>
      <c r="F905" s="48"/>
      <c r="G905" s="49"/>
      <c r="H905" s="47"/>
      <c r="I905" s="48"/>
      <c r="J905" s="49"/>
      <c r="K905" s="41" t="s">
        <v>2078</v>
      </c>
      <c r="L905" s="87" t="s">
        <v>2079</v>
      </c>
      <c r="M905" s="43" t="s">
        <v>438</v>
      </c>
      <c r="N905" s="44"/>
      <c r="O905" s="44"/>
      <c r="P905" s="39" t="s">
        <v>57</v>
      </c>
      <c r="Q905" s="78">
        <v>6886.67</v>
      </c>
      <c r="R905" s="37">
        <f>ROUNDDOWN(IF(Q905&gt;0,Q905,#REF!)*0.8,0)</f>
        <v>5509</v>
      </c>
      <c r="S905" s="37">
        <f t="shared" si="26"/>
        <v>4407</v>
      </c>
      <c r="T905" s="37">
        <f t="shared" si="27"/>
        <v>10330</v>
      </c>
    </row>
    <row r="906" spans="1:20">
      <c r="A906" s="38" t="s">
        <v>2074</v>
      </c>
      <c r="B906" s="39" t="s">
        <v>2075</v>
      </c>
      <c r="C906" s="39" t="s">
        <v>2076</v>
      </c>
      <c r="D906" s="46" t="s">
        <v>2077</v>
      </c>
      <c r="E906" s="47" t="s">
        <v>90</v>
      </c>
      <c r="F906" s="48" t="s">
        <v>90</v>
      </c>
      <c r="G906" s="49" t="s">
        <v>90</v>
      </c>
      <c r="H906" s="47" t="s">
        <v>90</v>
      </c>
      <c r="I906" s="48" t="s">
        <v>90</v>
      </c>
      <c r="J906" s="49" t="s">
        <v>90</v>
      </c>
      <c r="K906" s="41" t="s">
        <v>2080</v>
      </c>
      <c r="L906" s="87" t="s">
        <v>2081</v>
      </c>
      <c r="M906" s="43" t="s">
        <v>441</v>
      </c>
      <c r="N906" s="44"/>
      <c r="O906" s="44"/>
      <c r="P906" s="39" t="s">
        <v>57</v>
      </c>
      <c r="Q906" s="78">
        <v>386.33</v>
      </c>
      <c r="R906" s="37">
        <f>ROUNDDOWN(IF(Q906&gt;0,Q906,#REF!)*0.8,0)</f>
        <v>309</v>
      </c>
      <c r="S906" s="37">
        <f t="shared" si="26"/>
        <v>247</v>
      </c>
      <c r="T906" s="37">
        <f t="shared" si="27"/>
        <v>579.49</v>
      </c>
    </row>
    <row r="907" spans="1:20">
      <c r="A907" s="38" t="s">
        <v>2082</v>
      </c>
      <c r="B907" s="39" t="s">
        <v>2083</v>
      </c>
      <c r="C907" s="39" t="s">
        <v>2084</v>
      </c>
      <c r="D907" s="46" t="s">
        <v>2085</v>
      </c>
      <c r="E907" s="47" t="s">
        <v>90</v>
      </c>
      <c r="F907" s="48" t="s">
        <v>90</v>
      </c>
      <c r="G907" s="49" t="s">
        <v>90</v>
      </c>
      <c r="H907" s="47" t="s">
        <v>90</v>
      </c>
      <c r="I907" s="48" t="s">
        <v>90</v>
      </c>
      <c r="J907" s="49" t="s">
        <v>90</v>
      </c>
      <c r="K907" s="41" t="s">
        <v>2086</v>
      </c>
      <c r="L907" s="87" t="s">
        <v>2087</v>
      </c>
      <c r="M907" s="43" t="s">
        <v>335</v>
      </c>
      <c r="N907" s="44"/>
      <c r="O907" s="44"/>
      <c r="P907" s="39" t="s">
        <v>57</v>
      </c>
      <c r="Q907" s="78">
        <v>150.33000000000001</v>
      </c>
      <c r="R907" s="37">
        <f>ROUNDDOWN(IF(Q907&gt;0,Q907,#REF!)*0.8,0)</f>
        <v>120</v>
      </c>
      <c r="S907" s="37">
        <f t="shared" ref="S907:S970" si="28">ROUNDDOWN(R907*0.8,0)</f>
        <v>96</v>
      </c>
      <c r="T907" s="37">
        <f t="shared" ref="T907:T970" si="29">ROUNDDOWN(Q907*1.5,2)</f>
        <v>225.49</v>
      </c>
    </row>
    <row r="908" spans="1:20">
      <c r="A908" s="38" t="s">
        <v>2088</v>
      </c>
      <c r="B908" s="39" t="s">
        <v>2089</v>
      </c>
      <c r="C908" s="39" t="s">
        <v>2090</v>
      </c>
      <c r="D908" s="46" t="s">
        <v>2091</v>
      </c>
      <c r="E908" s="47" t="s">
        <v>90</v>
      </c>
      <c r="F908" s="48" t="s">
        <v>90</v>
      </c>
      <c r="G908" s="49" t="s">
        <v>90</v>
      </c>
      <c r="H908" s="47" t="s">
        <v>90</v>
      </c>
      <c r="I908" s="48" t="s">
        <v>90</v>
      </c>
      <c r="J908" s="49" t="s">
        <v>90</v>
      </c>
      <c r="K908" s="41" t="s">
        <v>2092</v>
      </c>
      <c r="L908" s="87" t="s">
        <v>2093</v>
      </c>
      <c r="M908" s="43" t="s">
        <v>2094</v>
      </c>
      <c r="N908" s="44"/>
      <c r="O908" s="44"/>
      <c r="P908" s="39" t="s">
        <v>57</v>
      </c>
      <c r="Q908" s="78">
        <v>797</v>
      </c>
      <c r="R908" s="37">
        <f>ROUNDDOWN(IF(Q908&gt;0,Q908,#REF!)*0.8,0)</f>
        <v>637</v>
      </c>
      <c r="S908" s="37">
        <f t="shared" si="28"/>
        <v>509</v>
      </c>
      <c r="T908" s="37">
        <f t="shared" si="29"/>
        <v>1195.5</v>
      </c>
    </row>
    <row r="909" spans="1:20">
      <c r="A909" s="38" t="s">
        <v>2088</v>
      </c>
      <c r="B909" s="39" t="s">
        <v>2089</v>
      </c>
      <c r="C909" s="39" t="s">
        <v>2090</v>
      </c>
      <c r="D909" s="46" t="s">
        <v>2091</v>
      </c>
      <c r="E909" s="47" t="s">
        <v>90</v>
      </c>
      <c r="F909" s="48" t="s">
        <v>90</v>
      </c>
      <c r="G909" s="49" t="s">
        <v>90</v>
      </c>
      <c r="H909" s="47" t="s">
        <v>90</v>
      </c>
      <c r="I909" s="48" t="s">
        <v>90</v>
      </c>
      <c r="J909" s="49" t="s">
        <v>90</v>
      </c>
      <c r="K909" s="41" t="s">
        <v>2095</v>
      </c>
      <c r="L909" s="87" t="s">
        <v>2093</v>
      </c>
      <c r="M909" s="43" t="s">
        <v>2096</v>
      </c>
      <c r="N909" s="44"/>
      <c r="O909" s="44"/>
      <c r="P909" s="39" t="s">
        <v>57</v>
      </c>
      <c r="Q909" s="78">
        <v>797</v>
      </c>
      <c r="R909" s="37">
        <f>ROUNDDOWN(IF(Q909&gt;0,Q909,#REF!)*0.8,0)</f>
        <v>637</v>
      </c>
      <c r="S909" s="37">
        <f t="shared" si="28"/>
        <v>509</v>
      </c>
      <c r="T909" s="37">
        <f t="shared" si="29"/>
        <v>1195.5</v>
      </c>
    </row>
    <row r="910" spans="1:20">
      <c r="A910" s="38" t="s">
        <v>2088</v>
      </c>
      <c r="B910" s="39" t="s">
        <v>2089</v>
      </c>
      <c r="C910" s="39" t="s">
        <v>2090</v>
      </c>
      <c r="D910" s="46" t="s">
        <v>2091</v>
      </c>
      <c r="E910" s="47" t="s">
        <v>90</v>
      </c>
      <c r="F910" s="48" t="s">
        <v>90</v>
      </c>
      <c r="G910" s="49" t="s">
        <v>90</v>
      </c>
      <c r="H910" s="47" t="s">
        <v>90</v>
      </c>
      <c r="I910" s="48" t="s">
        <v>90</v>
      </c>
      <c r="J910" s="49" t="s">
        <v>90</v>
      </c>
      <c r="K910" s="41" t="s">
        <v>2097</v>
      </c>
      <c r="L910" s="87" t="s">
        <v>2098</v>
      </c>
      <c r="M910" s="43" t="s">
        <v>2099</v>
      </c>
      <c r="N910" s="44"/>
      <c r="O910" s="44"/>
      <c r="P910" s="39" t="s">
        <v>57</v>
      </c>
      <c r="Q910" s="78">
        <v>298</v>
      </c>
      <c r="R910" s="37">
        <f>ROUNDDOWN(IF(Q910&gt;0,Q910,#REF!)*0.8,0)</f>
        <v>238</v>
      </c>
      <c r="S910" s="37">
        <f t="shared" si="28"/>
        <v>190</v>
      </c>
      <c r="T910" s="37">
        <f t="shared" si="29"/>
        <v>447</v>
      </c>
    </row>
    <row r="911" spans="1:20">
      <c r="A911" s="38" t="s">
        <v>2088</v>
      </c>
      <c r="B911" s="39" t="s">
        <v>2089</v>
      </c>
      <c r="C911" s="39" t="s">
        <v>2090</v>
      </c>
      <c r="D911" s="46" t="s">
        <v>2091</v>
      </c>
      <c r="E911" s="47" t="s">
        <v>90</v>
      </c>
      <c r="F911" s="48" t="s">
        <v>90</v>
      </c>
      <c r="G911" s="49" t="s">
        <v>90</v>
      </c>
      <c r="H911" s="47" t="s">
        <v>90</v>
      </c>
      <c r="I911" s="48" t="s">
        <v>90</v>
      </c>
      <c r="J911" s="49" t="s">
        <v>90</v>
      </c>
      <c r="K911" s="41" t="s">
        <v>2100</v>
      </c>
      <c r="L911" s="87" t="s">
        <v>2098</v>
      </c>
      <c r="M911" s="43" t="s">
        <v>2101</v>
      </c>
      <c r="N911" s="44"/>
      <c r="O911" s="44"/>
      <c r="P911" s="39" t="s">
        <v>57</v>
      </c>
      <c r="Q911" s="78">
        <v>298</v>
      </c>
      <c r="R911" s="37">
        <f>ROUNDDOWN(IF(Q911&gt;0,Q911,#REF!)*0.8,0)</f>
        <v>238</v>
      </c>
      <c r="S911" s="37">
        <f t="shared" si="28"/>
        <v>190</v>
      </c>
      <c r="T911" s="37">
        <f t="shared" si="29"/>
        <v>447</v>
      </c>
    </row>
    <row r="912" spans="1:20">
      <c r="A912" s="38" t="s">
        <v>2102</v>
      </c>
      <c r="B912" s="39" t="s">
        <v>2103</v>
      </c>
      <c r="C912" s="39" t="s">
        <v>2104</v>
      </c>
      <c r="D912" s="46" t="s">
        <v>2105</v>
      </c>
      <c r="E912" s="47" t="s">
        <v>90</v>
      </c>
      <c r="F912" s="48" t="s">
        <v>90</v>
      </c>
      <c r="G912" s="49" t="s">
        <v>90</v>
      </c>
      <c r="H912" s="47" t="s">
        <v>90</v>
      </c>
      <c r="I912" s="48" t="s">
        <v>90</v>
      </c>
      <c r="J912" s="49" t="s">
        <v>90</v>
      </c>
      <c r="K912" s="41" t="s">
        <v>166</v>
      </c>
      <c r="L912" s="42" t="s">
        <v>2106</v>
      </c>
      <c r="M912" s="43" t="s">
        <v>1347</v>
      </c>
      <c r="N912" s="44"/>
      <c r="O912" s="44"/>
      <c r="P912" s="39" t="s">
        <v>57</v>
      </c>
      <c r="Q912" s="78">
        <v>31.28</v>
      </c>
      <c r="R912" s="37">
        <f>ROUNDDOWN(IF(Q912&gt;0,Q912,#REF!)*0.8,0)</f>
        <v>25</v>
      </c>
      <c r="S912" s="37">
        <f t="shared" si="28"/>
        <v>20</v>
      </c>
      <c r="T912" s="37">
        <f t="shared" si="29"/>
        <v>46.92</v>
      </c>
    </row>
    <row r="913" spans="1:20">
      <c r="A913" s="38" t="s">
        <v>2102</v>
      </c>
      <c r="B913" s="39" t="s">
        <v>2103</v>
      </c>
      <c r="C913" s="39" t="s">
        <v>2104</v>
      </c>
      <c r="D913" s="46" t="s">
        <v>2105</v>
      </c>
      <c r="E913" s="92" t="s">
        <v>90</v>
      </c>
      <c r="F913" s="93" t="s">
        <v>90</v>
      </c>
      <c r="G913" s="94" t="s">
        <v>90</v>
      </c>
      <c r="H913" s="92" t="s">
        <v>90</v>
      </c>
      <c r="I913" s="93" t="s">
        <v>90</v>
      </c>
      <c r="J913" s="94" t="s">
        <v>90</v>
      </c>
      <c r="K913" s="41" t="s">
        <v>2107</v>
      </c>
      <c r="L913" s="42" t="s">
        <v>2108</v>
      </c>
      <c r="M913" s="43" t="s">
        <v>2109</v>
      </c>
      <c r="N913" s="44"/>
      <c r="O913" s="44"/>
      <c r="P913" s="39" t="s">
        <v>57</v>
      </c>
      <c r="Q913" s="78">
        <v>36.57</v>
      </c>
      <c r="R913" s="37">
        <f>ROUNDDOWN(IF(Q913&gt;0,Q913,#REF!)*0.8,0)</f>
        <v>29</v>
      </c>
      <c r="S913" s="37">
        <f t="shared" si="28"/>
        <v>23</v>
      </c>
      <c r="T913" s="37">
        <f t="shared" si="29"/>
        <v>54.85</v>
      </c>
    </row>
    <row r="914" spans="1:20">
      <c r="A914" s="38" t="s">
        <v>2102</v>
      </c>
      <c r="B914" s="39" t="s">
        <v>2103</v>
      </c>
      <c r="C914" s="39" t="s">
        <v>2104</v>
      </c>
      <c r="D914" s="46" t="s">
        <v>2105</v>
      </c>
      <c r="E914" s="92" t="s">
        <v>90</v>
      </c>
      <c r="F914" s="93" t="s">
        <v>90</v>
      </c>
      <c r="G914" s="94" t="s">
        <v>90</v>
      </c>
      <c r="H914" s="92" t="s">
        <v>90</v>
      </c>
      <c r="I914" s="93" t="s">
        <v>90</v>
      </c>
      <c r="J914" s="94" t="s">
        <v>90</v>
      </c>
      <c r="K914" s="41" t="s">
        <v>2110</v>
      </c>
      <c r="L914" s="42" t="s">
        <v>2111</v>
      </c>
      <c r="M914" s="43" t="s">
        <v>2112</v>
      </c>
      <c r="N914" s="44"/>
      <c r="O914" s="44"/>
      <c r="P914" s="39" t="s">
        <v>57</v>
      </c>
      <c r="Q914" s="78">
        <v>32.97</v>
      </c>
      <c r="R914" s="37">
        <f>ROUNDDOWN(IF(Q914&gt;0,Q914,#REF!)*0.8,0)</f>
        <v>26</v>
      </c>
      <c r="S914" s="37">
        <f t="shared" si="28"/>
        <v>20</v>
      </c>
      <c r="T914" s="37">
        <f t="shared" si="29"/>
        <v>49.45</v>
      </c>
    </row>
    <row r="915" spans="1:20">
      <c r="A915" s="38" t="s">
        <v>2102</v>
      </c>
      <c r="B915" s="39" t="s">
        <v>2103</v>
      </c>
      <c r="C915" s="39" t="s">
        <v>2104</v>
      </c>
      <c r="D915" s="46" t="s">
        <v>2105</v>
      </c>
      <c r="E915" s="92" t="s">
        <v>90</v>
      </c>
      <c r="F915" s="93" t="s">
        <v>90</v>
      </c>
      <c r="G915" s="94" t="s">
        <v>90</v>
      </c>
      <c r="H915" s="92" t="s">
        <v>90</v>
      </c>
      <c r="I915" s="93" t="s">
        <v>90</v>
      </c>
      <c r="J915" s="94" t="s">
        <v>90</v>
      </c>
      <c r="K915" s="41" t="s">
        <v>609</v>
      </c>
      <c r="L915" s="42" t="s">
        <v>2113</v>
      </c>
      <c r="M915" s="43" t="s">
        <v>2114</v>
      </c>
      <c r="N915" s="44"/>
      <c r="O915" s="44"/>
      <c r="P915" s="39" t="s">
        <v>57</v>
      </c>
      <c r="Q915" s="78">
        <v>32.47</v>
      </c>
      <c r="R915" s="37">
        <f>ROUNDDOWN(IF(Q915&gt;0,Q915,#REF!)*0.8,0)</f>
        <v>25</v>
      </c>
      <c r="S915" s="37">
        <f t="shared" si="28"/>
        <v>20</v>
      </c>
      <c r="T915" s="37">
        <f t="shared" si="29"/>
        <v>48.7</v>
      </c>
    </row>
    <row r="916" spans="1:20">
      <c r="A916" s="38" t="s">
        <v>2102</v>
      </c>
      <c r="B916" s="39" t="s">
        <v>2103</v>
      </c>
      <c r="C916" s="39" t="s">
        <v>2104</v>
      </c>
      <c r="D916" s="46" t="s">
        <v>2105</v>
      </c>
      <c r="E916" s="92" t="s">
        <v>90</v>
      </c>
      <c r="F916" s="93" t="s">
        <v>90</v>
      </c>
      <c r="G916" s="94" t="s">
        <v>90</v>
      </c>
      <c r="H916" s="92" t="s">
        <v>90</v>
      </c>
      <c r="I916" s="93" t="s">
        <v>90</v>
      </c>
      <c r="J916" s="94" t="s">
        <v>90</v>
      </c>
      <c r="K916" s="41" t="s">
        <v>583</v>
      </c>
      <c r="L916" s="42">
        <v>35</v>
      </c>
      <c r="M916" s="43" t="s">
        <v>2115</v>
      </c>
      <c r="N916" s="44"/>
      <c r="O916" s="44"/>
      <c r="P916" s="39" t="s">
        <v>57</v>
      </c>
      <c r="Q916" s="78">
        <v>33.51</v>
      </c>
      <c r="R916" s="37">
        <f>ROUNDDOWN(IF(Q916&gt;0,Q916,#REF!)*0.8,0)</f>
        <v>26</v>
      </c>
      <c r="S916" s="37">
        <f t="shared" si="28"/>
        <v>20</v>
      </c>
      <c r="T916" s="37">
        <f t="shared" si="29"/>
        <v>50.26</v>
      </c>
    </row>
    <row r="917" spans="1:20">
      <c r="A917" s="38" t="s">
        <v>2102</v>
      </c>
      <c r="B917" s="39" t="s">
        <v>2103</v>
      </c>
      <c r="C917" s="39" t="s">
        <v>2104</v>
      </c>
      <c r="D917" s="46" t="s">
        <v>2105</v>
      </c>
      <c r="E917" s="92" t="s">
        <v>90</v>
      </c>
      <c r="F917" s="93" t="s">
        <v>90</v>
      </c>
      <c r="G917" s="94" t="s">
        <v>90</v>
      </c>
      <c r="H917" s="92" t="s">
        <v>90</v>
      </c>
      <c r="I917" s="93" t="s">
        <v>90</v>
      </c>
      <c r="J917" s="94" t="s">
        <v>90</v>
      </c>
      <c r="K917" s="41" t="s">
        <v>2116</v>
      </c>
      <c r="L917" s="42" t="s">
        <v>2117</v>
      </c>
      <c r="M917" s="43" t="s">
        <v>2118</v>
      </c>
      <c r="N917" s="44"/>
      <c r="O917" s="44"/>
      <c r="P917" s="39" t="s">
        <v>57</v>
      </c>
      <c r="Q917" s="78">
        <v>37.67</v>
      </c>
      <c r="R917" s="37">
        <f>ROUNDDOWN(IF(Q917&gt;0,Q917,#REF!)*0.8,0)</f>
        <v>30</v>
      </c>
      <c r="S917" s="37">
        <f t="shared" si="28"/>
        <v>24</v>
      </c>
      <c r="T917" s="37">
        <f t="shared" si="29"/>
        <v>56.5</v>
      </c>
    </row>
    <row r="918" spans="1:20">
      <c r="A918" s="38" t="s">
        <v>2102</v>
      </c>
      <c r="B918" s="39" t="s">
        <v>2103</v>
      </c>
      <c r="C918" s="39" t="s">
        <v>2104</v>
      </c>
      <c r="D918" s="46" t="s">
        <v>2105</v>
      </c>
      <c r="E918" s="92" t="s">
        <v>90</v>
      </c>
      <c r="F918" s="93" t="s">
        <v>90</v>
      </c>
      <c r="G918" s="94" t="s">
        <v>90</v>
      </c>
      <c r="H918" s="92" t="s">
        <v>90</v>
      </c>
      <c r="I918" s="93" t="s">
        <v>90</v>
      </c>
      <c r="J918" s="94" t="s">
        <v>90</v>
      </c>
      <c r="K918" s="41" t="s">
        <v>118</v>
      </c>
      <c r="L918" s="42" t="s">
        <v>2106</v>
      </c>
      <c r="M918" s="43" t="s">
        <v>2119</v>
      </c>
      <c r="N918" s="44"/>
      <c r="O918" s="44"/>
      <c r="P918" s="39" t="s">
        <v>57</v>
      </c>
      <c r="Q918" s="78">
        <v>31.28</v>
      </c>
      <c r="R918" s="37">
        <f>ROUNDDOWN(IF(Q918&gt;0,Q918,#REF!)*0.8,0)</f>
        <v>25</v>
      </c>
      <c r="S918" s="37">
        <f t="shared" si="28"/>
        <v>20</v>
      </c>
      <c r="T918" s="37">
        <f t="shared" si="29"/>
        <v>46.92</v>
      </c>
    </row>
    <row r="919" spans="1:20">
      <c r="A919" s="38" t="s">
        <v>2102</v>
      </c>
      <c r="B919" s="39" t="s">
        <v>2103</v>
      </c>
      <c r="C919" s="39" t="s">
        <v>2104</v>
      </c>
      <c r="D919" s="46" t="s">
        <v>2105</v>
      </c>
      <c r="E919" s="92" t="s">
        <v>90</v>
      </c>
      <c r="F919" s="93" t="s">
        <v>90</v>
      </c>
      <c r="G919" s="94" t="s">
        <v>90</v>
      </c>
      <c r="H919" s="92" t="s">
        <v>90</v>
      </c>
      <c r="I919" s="93" t="s">
        <v>90</v>
      </c>
      <c r="J919" s="94" t="s">
        <v>90</v>
      </c>
      <c r="K919" s="41" t="s">
        <v>2120</v>
      </c>
      <c r="L919" s="42">
        <v>47</v>
      </c>
      <c r="M919" s="43" t="s">
        <v>653</v>
      </c>
      <c r="N919" s="44"/>
      <c r="O919" s="44"/>
      <c r="P919" s="39" t="s">
        <v>57</v>
      </c>
      <c r="Q919" s="78">
        <v>37.67</v>
      </c>
      <c r="R919" s="37">
        <f>ROUNDDOWN(IF(Q919&gt;0,Q919,#REF!)*0.8,0)</f>
        <v>30</v>
      </c>
      <c r="S919" s="37">
        <f t="shared" si="28"/>
        <v>24</v>
      </c>
      <c r="T919" s="37">
        <f t="shared" si="29"/>
        <v>56.5</v>
      </c>
    </row>
    <row r="920" spans="1:20">
      <c r="A920" s="38" t="s">
        <v>2102</v>
      </c>
      <c r="B920" s="39" t="s">
        <v>2103</v>
      </c>
      <c r="C920" s="39" t="s">
        <v>2104</v>
      </c>
      <c r="D920" s="46" t="s">
        <v>2105</v>
      </c>
      <c r="E920" s="92" t="s">
        <v>90</v>
      </c>
      <c r="F920" s="93" t="s">
        <v>90</v>
      </c>
      <c r="G920" s="94" t="s">
        <v>90</v>
      </c>
      <c r="H920" s="92" t="s">
        <v>90</v>
      </c>
      <c r="I920" s="93" t="s">
        <v>90</v>
      </c>
      <c r="J920" s="94" t="s">
        <v>90</v>
      </c>
      <c r="K920" s="41" t="s">
        <v>2121</v>
      </c>
      <c r="L920" s="42">
        <v>47</v>
      </c>
      <c r="M920" s="43" t="s">
        <v>2122</v>
      </c>
      <c r="N920" s="44"/>
      <c r="O920" s="44"/>
      <c r="P920" s="39" t="s">
        <v>57</v>
      </c>
      <c r="Q920" s="78">
        <v>37.67</v>
      </c>
      <c r="R920" s="37">
        <f>ROUNDDOWN(IF(Q920&gt;0,Q920,#REF!)*0.8,0)</f>
        <v>30</v>
      </c>
      <c r="S920" s="37">
        <f t="shared" si="28"/>
        <v>24</v>
      </c>
      <c r="T920" s="37">
        <f t="shared" si="29"/>
        <v>56.5</v>
      </c>
    </row>
    <row r="921" spans="1:20">
      <c r="A921" s="38" t="s">
        <v>2102</v>
      </c>
      <c r="B921" s="39" t="s">
        <v>2103</v>
      </c>
      <c r="C921" s="39" t="s">
        <v>2104</v>
      </c>
      <c r="D921" s="46" t="s">
        <v>2105</v>
      </c>
      <c r="E921" s="92" t="s">
        <v>90</v>
      </c>
      <c r="F921" s="93" t="s">
        <v>90</v>
      </c>
      <c r="G921" s="94" t="s">
        <v>90</v>
      </c>
      <c r="H921" s="92" t="s">
        <v>90</v>
      </c>
      <c r="I921" s="93" t="s">
        <v>90</v>
      </c>
      <c r="J921" s="94" t="s">
        <v>90</v>
      </c>
      <c r="K921" s="41" t="s">
        <v>1166</v>
      </c>
      <c r="L921" s="42" t="s">
        <v>2123</v>
      </c>
      <c r="M921" s="43" t="s">
        <v>2124</v>
      </c>
      <c r="N921" s="44"/>
      <c r="O921" s="44"/>
      <c r="P921" s="39" t="s">
        <v>57</v>
      </c>
      <c r="Q921" s="78">
        <v>36.520000000000003</v>
      </c>
      <c r="R921" s="37">
        <f>ROUNDDOWN(IF(Q921&gt;0,Q921,#REF!)*0.8,0)</f>
        <v>29</v>
      </c>
      <c r="S921" s="37">
        <f t="shared" si="28"/>
        <v>23</v>
      </c>
      <c r="T921" s="37">
        <f t="shared" si="29"/>
        <v>54.78</v>
      </c>
    </row>
    <row r="922" spans="1:20">
      <c r="A922" s="38" t="s">
        <v>2102</v>
      </c>
      <c r="B922" s="39" t="s">
        <v>2103</v>
      </c>
      <c r="C922" s="39" t="s">
        <v>2104</v>
      </c>
      <c r="D922" s="46" t="s">
        <v>2105</v>
      </c>
      <c r="E922" s="92" t="s">
        <v>90</v>
      </c>
      <c r="F922" s="93" t="s">
        <v>90</v>
      </c>
      <c r="G922" s="94" t="s">
        <v>90</v>
      </c>
      <c r="H922" s="92" t="s">
        <v>90</v>
      </c>
      <c r="I922" s="93" t="s">
        <v>90</v>
      </c>
      <c r="J922" s="94" t="s">
        <v>90</v>
      </c>
      <c r="K922" s="41" t="s">
        <v>1168</v>
      </c>
      <c r="L922" s="42" t="s">
        <v>2123</v>
      </c>
      <c r="M922" s="43" t="s">
        <v>2125</v>
      </c>
      <c r="N922" s="44"/>
      <c r="O922" s="44"/>
      <c r="P922" s="39" t="s">
        <v>57</v>
      </c>
      <c r="Q922" s="78">
        <v>36.520000000000003</v>
      </c>
      <c r="R922" s="37">
        <f>ROUNDDOWN(IF(Q922&gt;0,Q922,#REF!)*0.8,0)</f>
        <v>29</v>
      </c>
      <c r="S922" s="37">
        <f t="shared" si="28"/>
        <v>23</v>
      </c>
      <c r="T922" s="37">
        <f t="shared" si="29"/>
        <v>54.78</v>
      </c>
    </row>
    <row r="923" spans="1:20">
      <c r="A923" s="38" t="s">
        <v>2102</v>
      </c>
      <c r="B923" s="39" t="s">
        <v>2103</v>
      </c>
      <c r="C923" s="39" t="s">
        <v>2104</v>
      </c>
      <c r="D923" s="46" t="s">
        <v>2105</v>
      </c>
      <c r="E923" s="92" t="s">
        <v>90</v>
      </c>
      <c r="F923" s="93" t="s">
        <v>90</v>
      </c>
      <c r="G923" s="94" t="s">
        <v>90</v>
      </c>
      <c r="H923" s="92" t="s">
        <v>90</v>
      </c>
      <c r="I923" s="93" t="s">
        <v>90</v>
      </c>
      <c r="J923" s="94" t="s">
        <v>90</v>
      </c>
      <c r="K923" s="41" t="s">
        <v>1172</v>
      </c>
      <c r="L923" s="42" t="s">
        <v>2123</v>
      </c>
      <c r="M923" s="43" t="s">
        <v>2126</v>
      </c>
      <c r="N923" s="44"/>
      <c r="O923" s="44"/>
      <c r="P923" s="39" t="s">
        <v>57</v>
      </c>
      <c r="Q923" s="78">
        <v>36.520000000000003</v>
      </c>
      <c r="R923" s="37">
        <f>ROUNDDOWN(IF(Q923&gt;0,Q923,#REF!)*0.8,0)</f>
        <v>29</v>
      </c>
      <c r="S923" s="37">
        <f t="shared" si="28"/>
        <v>23</v>
      </c>
      <c r="T923" s="37">
        <f t="shared" si="29"/>
        <v>54.78</v>
      </c>
    </row>
    <row r="924" spans="1:20">
      <c r="A924" s="38" t="s">
        <v>2102</v>
      </c>
      <c r="B924" s="39" t="s">
        <v>2103</v>
      </c>
      <c r="C924" s="39" t="s">
        <v>2104</v>
      </c>
      <c r="D924" s="46" t="s">
        <v>2105</v>
      </c>
      <c r="E924" s="92" t="s">
        <v>90</v>
      </c>
      <c r="F924" s="93" t="s">
        <v>90</v>
      </c>
      <c r="G924" s="94" t="s">
        <v>90</v>
      </c>
      <c r="H924" s="92" t="s">
        <v>90</v>
      </c>
      <c r="I924" s="93" t="s">
        <v>90</v>
      </c>
      <c r="J924" s="94" t="s">
        <v>90</v>
      </c>
      <c r="K924" s="41" t="s">
        <v>241</v>
      </c>
      <c r="L924" s="42" t="s">
        <v>2106</v>
      </c>
      <c r="M924" s="43" t="s">
        <v>2127</v>
      </c>
      <c r="N924" s="44"/>
      <c r="O924" s="44"/>
      <c r="P924" s="39" t="s">
        <v>57</v>
      </c>
      <c r="Q924" s="78">
        <v>31.28</v>
      </c>
      <c r="R924" s="37">
        <f>ROUNDDOWN(IF(Q924&gt;0,Q924,#REF!)*0.8,0)</f>
        <v>25</v>
      </c>
      <c r="S924" s="37">
        <f t="shared" si="28"/>
        <v>20</v>
      </c>
      <c r="T924" s="37">
        <f t="shared" si="29"/>
        <v>46.92</v>
      </c>
    </row>
    <row r="925" spans="1:20">
      <c r="A925" s="38" t="s">
        <v>2102</v>
      </c>
      <c r="B925" s="39" t="s">
        <v>2103</v>
      </c>
      <c r="C925" s="39" t="s">
        <v>2104</v>
      </c>
      <c r="D925" s="46" t="s">
        <v>2105</v>
      </c>
      <c r="E925" s="92" t="s">
        <v>90</v>
      </c>
      <c r="F925" s="93" t="s">
        <v>90</v>
      </c>
      <c r="G925" s="94" t="s">
        <v>90</v>
      </c>
      <c r="H925" s="92" t="s">
        <v>90</v>
      </c>
      <c r="I925" s="93" t="s">
        <v>90</v>
      </c>
      <c r="J925" s="94" t="s">
        <v>90</v>
      </c>
      <c r="K925" s="41" t="s">
        <v>252</v>
      </c>
      <c r="L925" s="42" t="s">
        <v>2106</v>
      </c>
      <c r="M925" s="43" t="s">
        <v>2128</v>
      </c>
      <c r="N925" s="44"/>
      <c r="O925" s="44"/>
      <c r="P925" s="39" t="s">
        <v>57</v>
      </c>
      <c r="Q925" s="78">
        <v>31.28</v>
      </c>
      <c r="R925" s="37">
        <f>ROUNDDOWN(IF(Q925&gt;0,Q925,#REF!)*0.8,0)</f>
        <v>25</v>
      </c>
      <c r="S925" s="37">
        <f t="shared" si="28"/>
        <v>20</v>
      </c>
      <c r="T925" s="37">
        <f t="shared" si="29"/>
        <v>46.92</v>
      </c>
    </row>
    <row r="926" spans="1:20">
      <c r="A926" s="38" t="s">
        <v>2102</v>
      </c>
      <c r="B926" s="39" t="s">
        <v>2103</v>
      </c>
      <c r="C926" s="39" t="s">
        <v>2104</v>
      </c>
      <c r="D926" s="46" t="s">
        <v>2105</v>
      </c>
      <c r="E926" s="92" t="s">
        <v>90</v>
      </c>
      <c r="F926" s="93" t="s">
        <v>90</v>
      </c>
      <c r="G926" s="94" t="s">
        <v>90</v>
      </c>
      <c r="H926" s="92" t="s">
        <v>90</v>
      </c>
      <c r="I926" s="93" t="s">
        <v>90</v>
      </c>
      <c r="J926" s="94" t="s">
        <v>90</v>
      </c>
      <c r="K926" s="41" t="s">
        <v>197</v>
      </c>
      <c r="L926" s="42" t="s">
        <v>2129</v>
      </c>
      <c r="M926" s="43" t="s">
        <v>2130</v>
      </c>
      <c r="N926" s="44"/>
      <c r="O926" s="44"/>
      <c r="P926" s="39" t="s">
        <v>57</v>
      </c>
      <c r="Q926" s="78">
        <v>33.51</v>
      </c>
      <c r="R926" s="37">
        <f>ROUNDDOWN(IF(Q926&gt;0,Q926,#REF!)*0.8,0)</f>
        <v>26</v>
      </c>
      <c r="S926" s="37">
        <f t="shared" si="28"/>
        <v>20</v>
      </c>
      <c r="T926" s="37">
        <f t="shared" si="29"/>
        <v>50.26</v>
      </c>
    </row>
    <row r="927" spans="1:20">
      <c r="A927" s="38" t="s">
        <v>2102</v>
      </c>
      <c r="B927" s="39" t="s">
        <v>2103</v>
      </c>
      <c r="C927" s="39" t="s">
        <v>2104</v>
      </c>
      <c r="D927" s="46" t="s">
        <v>2105</v>
      </c>
      <c r="E927" s="92" t="s">
        <v>90</v>
      </c>
      <c r="F927" s="93" t="s">
        <v>90</v>
      </c>
      <c r="G927" s="94" t="s">
        <v>90</v>
      </c>
      <c r="H927" s="92" t="s">
        <v>90</v>
      </c>
      <c r="I927" s="93" t="s">
        <v>90</v>
      </c>
      <c r="J927" s="94" t="s">
        <v>90</v>
      </c>
      <c r="K927" s="41" t="s">
        <v>2131</v>
      </c>
      <c r="L927" s="42">
        <v>47</v>
      </c>
      <c r="M927" s="43" t="s">
        <v>2132</v>
      </c>
      <c r="N927" s="44"/>
      <c r="O927" s="44"/>
      <c r="P927" s="39" t="s">
        <v>57</v>
      </c>
      <c r="Q927" s="78">
        <v>37.67</v>
      </c>
      <c r="R927" s="37">
        <f>ROUNDDOWN(IF(Q927&gt;0,Q927,#REF!)*0.8,0)</f>
        <v>30</v>
      </c>
      <c r="S927" s="37">
        <f t="shared" si="28"/>
        <v>24</v>
      </c>
      <c r="T927" s="37">
        <f t="shared" si="29"/>
        <v>56.5</v>
      </c>
    </row>
    <row r="928" spans="1:20">
      <c r="A928" s="38" t="s">
        <v>2102</v>
      </c>
      <c r="B928" s="39" t="s">
        <v>2103</v>
      </c>
      <c r="C928" s="39" t="s">
        <v>2104</v>
      </c>
      <c r="D928" s="46" t="s">
        <v>2105</v>
      </c>
      <c r="E928" s="92" t="s">
        <v>90</v>
      </c>
      <c r="F928" s="93" t="s">
        <v>90</v>
      </c>
      <c r="G928" s="94" t="s">
        <v>90</v>
      </c>
      <c r="H928" s="92" t="s">
        <v>90</v>
      </c>
      <c r="I928" s="93" t="s">
        <v>90</v>
      </c>
      <c r="J928" s="94" t="s">
        <v>90</v>
      </c>
      <c r="K928" s="41" t="s">
        <v>154</v>
      </c>
      <c r="L928" s="42" t="s">
        <v>2106</v>
      </c>
      <c r="M928" s="43" t="s">
        <v>2133</v>
      </c>
      <c r="N928" s="44"/>
      <c r="O928" s="44"/>
      <c r="P928" s="39" t="s">
        <v>57</v>
      </c>
      <c r="Q928" s="78">
        <v>31.28</v>
      </c>
      <c r="R928" s="37">
        <f>ROUNDDOWN(IF(Q928&gt;0,Q928,#REF!)*0.8,0)</f>
        <v>25</v>
      </c>
      <c r="S928" s="37">
        <f t="shared" si="28"/>
        <v>20</v>
      </c>
      <c r="T928" s="37">
        <f t="shared" si="29"/>
        <v>46.92</v>
      </c>
    </row>
    <row r="929" spans="1:20">
      <c r="A929" s="38" t="s">
        <v>2102</v>
      </c>
      <c r="B929" s="39" t="s">
        <v>2103</v>
      </c>
      <c r="C929" s="39" t="s">
        <v>2104</v>
      </c>
      <c r="D929" s="46" t="s">
        <v>2105</v>
      </c>
      <c r="E929" s="92" t="s">
        <v>90</v>
      </c>
      <c r="F929" s="93" t="s">
        <v>90</v>
      </c>
      <c r="G929" s="94" t="s">
        <v>90</v>
      </c>
      <c r="H929" s="92" t="s">
        <v>90</v>
      </c>
      <c r="I929" s="93" t="s">
        <v>90</v>
      </c>
      <c r="J929" s="94" t="s">
        <v>90</v>
      </c>
      <c r="K929" s="41" t="s">
        <v>622</v>
      </c>
      <c r="L929" s="42">
        <v>41</v>
      </c>
      <c r="M929" s="43" t="s">
        <v>2134</v>
      </c>
      <c r="N929" s="44"/>
      <c r="O929" s="44"/>
      <c r="P929" s="39" t="s">
        <v>57</v>
      </c>
      <c r="Q929" s="78">
        <v>32.47</v>
      </c>
      <c r="R929" s="37">
        <f>ROUNDDOWN(IF(Q929&gt;0,Q929,#REF!)*0.8,0)</f>
        <v>25</v>
      </c>
      <c r="S929" s="37">
        <f t="shared" si="28"/>
        <v>20</v>
      </c>
      <c r="T929" s="37">
        <f t="shared" si="29"/>
        <v>48.7</v>
      </c>
    </row>
    <row r="930" spans="1:20">
      <c r="A930" s="38" t="s">
        <v>2102</v>
      </c>
      <c r="B930" s="39" t="s">
        <v>2103</v>
      </c>
      <c r="C930" s="39" t="s">
        <v>2104</v>
      </c>
      <c r="D930" s="46" t="s">
        <v>2105</v>
      </c>
      <c r="E930" s="92" t="s">
        <v>90</v>
      </c>
      <c r="F930" s="93" t="s">
        <v>90</v>
      </c>
      <c r="G930" s="94" t="s">
        <v>90</v>
      </c>
      <c r="H930" s="92" t="s">
        <v>90</v>
      </c>
      <c r="I930" s="93" t="s">
        <v>90</v>
      </c>
      <c r="J930" s="94" t="s">
        <v>90</v>
      </c>
      <c r="K930" s="41" t="s">
        <v>299</v>
      </c>
      <c r="L930" s="42" t="s">
        <v>2135</v>
      </c>
      <c r="M930" s="43" t="s">
        <v>2136</v>
      </c>
      <c r="N930" s="44"/>
      <c r="O930" s="44"/>
      <c r="P930" s="39" t="s">
        <v>57</v>
      </c>
      <c r="Q930" s="78">
        <v>30.19</v>
      </c>
      <c r="R930" s="37">
        <f>ROUNDDOWN(IF(Q930&gt;0,Q930,#REF!)*0.8,0)</f>
        <v>24</v>
      </c>
      <c r="S930" s="37">
        <f t="shared" si="28"/>
        <v>19</v>
      </c>
      <c r="T930" s="37">
        <f t="shared" si="29"/>
        <v>45.28</v>
      </c>
    </row>
    <row r="931" spans="1:20">
      <c r="A931" s="38" t="s">
        <v>2102</v>
      </c>
      <c r="B931" s="39" t="s">
        <v>2103</v>
      </c>
      <c r="C931" s="39" t="s">
        <v>2104</v>
      </c>
      <c r="D931" s="46" t="s">
        <v>2105</v>
      </c>
      <c r="E931" s="92" t="s">
        <v>90</v>
      </c>
      <c r="F931" s="93" t="s">
        <v>90</v>
      </c>
      <c r="G931" s="94" t="s">
        <v>90</v>
      </c>
      <c r="H931" s="92" t="s">
        <v>90</v>
      </c>
      <c r="I931" s="93" t="s">
        <v>90</v>
      </c>
      <c r="J931" s="94" t="s">
        <v>90</v>
      </c>
      <c r="K931" s="41" t="s">
        <v>2137</v>
      </c>
      <c r="L931" s="42">
        <v>47</v>
      </c>
      <c r="M931" s="43" t="s">
        <v>2138</v>
      </c>
      <c r="N931" s="44"/>
      <c r="O931" s="44"/>
      <c r="P931" s="39" t="s">
        <v>57</v>
      </c>
      <c r="Q931" s="78">
        <v>37.67</v>
      </c>
      <c r="R931" s="37">
        <f>ROUNDDOWN(IF(Q931&gt;0,Q931,#REF!)*0.8,0)</f>
        <v>30</v>
      </c>
      <c r="S931" s="37">
        <f t="shared" si="28"/>
        <v>24</v>
      </c>
      <c r="T931" s="37">
        <f t="shared" si="29"/>
        <v>56.5</v>
      </c>
    </row>
    <row r="932" spans="1:20">
      <c r="A932" s="38" t="s">
        <v>2102</v>
      </c>
      <c r="B932" s="39" t="s">
        <v>2103</v>
      </c>
      <c r="C932" s="39" t="s">
        <v>2104</v>
      </c>
      <c r="D932" s="46" t="s">
        <v>2105</v>
      </c>
      <c r="E932" s="92" t="s">
        <v>90</v>
      </c>
      <c r="F932" s="93" t="s">
        <v>90</v>
      </c>
      <c r="G932" s="94" t="s">
        <v>90</v>
      </c>
      <c r="H932" s="92" t="s">
        <v>90</v>
      </c>
      <c r="I932" s="93" t="s">
        <v>90</v>
      </c>
      <c r="J932" s="94" t="s">
        <v>90</v>
      </c>
      <c r="K932" s="41" t="s">
        <v>2139</v>
      </c>
      <c r="L932" s="42">
        <v>38</v>
      </c>
      <c r="M932" s="43" t="s">
        <v>2140</v>
      </c>
      <c r="N932" s="44"/>
      <c r="O932" s="44"/>
      <c r="P932" s="39" t="s">
        <v>57</v>
      </c>
      <c r="Q932" s="78">
        <v>36.57</v>
      </c>
      <c r="R932" s="37">
        <f>ROUNDDOWN(IF(Q932&gt;0,Q932,#REF!)*0.8,0)</f>
        <v>29</v>
      </c>
      <c r="S932" s="37">
        <f t="shared" si="28"/>
        <v>23</v>
      </c>
      <c r="T932" s="37">
        <f t="shared" si="29"/>
        <v>54.85</v>
      </c>
    </row>
    <row r="933" spans="1:20">
      <c r="A933" s="38" t="s">
        <v>2102</v>
      </c>
      <c r="B933" s="39" t="s">
        <v>2103</v>
      </c>
      <c r="C933" s="39" t="s">
        <v>2104</v>
      </c>
      <c r="D933" s="46" t="s">
        <v>2105</v>
      </c>
      <c r="E933" s="92" t="s">
        <v>90</v>
      </c>
      <c r="F933" s="93" t="s">
        <v>90</v>
      </c>
      <c r="G933" s="94" t="s">
        <v>90</v>
      </c>
      <c r="H933" s="92" t="s">
        <v>90</v>
      </c>
      <c r="I933" s="93" t="s">
        <v>90</v>
      </c>
      <c r="J933" s="94" t="s">
        <v>90</v>
      </c>
      <c r="K933" s="41" t="s">
        <v>2141</v>
      </c>
      <c r="L933" s="42" t="s">
        <v>2108</v>
      </c>
      <c r="M933" s="43" t="s">
        <v>2142</v>
      </c>
      <c r="N933" s="44"/>
      <c r="O933" s="44"/>
      <c r="P933" s="39" t="s">
        <v>57</v>
      </c>
      <c r="Q933" s="78">
        <v>36.57</v>
      </c>
      <c r="R933" s="37">
        <f>ROUNDDOWN(IF(Q933&gt;0,Q933,#REF!)*0.8,0)</f>
        <v>29</v>
      </c>
      <c r="S933" s="37">
        <f t="shared" si="28"/>
        <v>23</v>
      </c>
      <c r="T933" s="37">
        <f t="shared" si="29"/>
        <v>54.85</v>
      </c>
    </row>
    <row r="934" spans="1:20">
      <c r="A934" s="38" t="s">
        <v>2102</v>
      </c>
      <c r="B934" s="39" t="s">
        <v>2103</v>
      </c>
      <c r="C934" s="39" t="s">
        <v>2104</v>
      </c>
      <c r="D934" s="46" t="s">
        <v>2105</v>
      </c>
      <c r="E934" s="92" t="s">
        <v>90</v>
      </c>
      <c r="F934" s="93" t="s">
        <v>90</v>
      </c>
      <c r="G934" s="94" t="s">
        <v>90</v>
      </c>
      <c r="H934" s="92" t="s">
        <v>90</v>
      </c>
      <c r="I934" s="93" t="s">
        <v>90</v>
      </c>
      <c r="J934" s="94" t="s">
        <v>90</v>
      </c>
      <c r="K934" s="41" t="s">
        <v>1187</v>
      </c>
      <c r="L934" s="42" t="s">
        <v>2123</v>
      </c>
      <c r="M934" s="43" t="s">
        <v>2143</v>
      </c>
      <c r="N934" s="44"/>
      <c r="O934" s="44"/>
      <c r="P934" s="39" t="s">
        <v>57</v>
      </c>
      <c r="Q934" s="78">
        <v>36.520000000000003</v>
      </c>
      <c r="R934" s="37">
        <f>ROUNDDOWN(IF(Q934&gt;0,Q934,#REF!)*0.8,0)</f>
        <v>29</v>
      </c>
      <c r="S934" s="37">
        <f t="shared" si="28"/>
        <v>23</v>
      </c>
      <c r="T934" s="37">
        <f t="shared" si="29"/>
        <v>54.78</v>
      </c>
    </row>
    <row r="935" spans="1:20">
      <c r="A935" s="38" t="s">
        <v>2102</v>
      </c>
      <c r="B935" s="39" t="s">
        <v>2103</v>
      </c>
      <c r="C935" s="39" t="s">
        <v>2104</v>
      </c>
      <c r="D935" s="46" t="s">
        <v>2105</v>
      </c>
      <c r="E935" s="92" t="s">
        <v>90</v>
      </c>
      <c r="F935" s="93" t="s">
        <v>90</v>
      </c>
      <c r="G935" s="94" t="s">
        <v>90</v>
      </c>
      <c r="H935" s="92" t="s">
        <v>90</v>
      </c>
      <c r="I935" s="93" t="s">
        <v>90</v>
      </c>
      <c r="J935" s="94" t="s">
        <v>90</v>
      </c>
      <c r="K935" s="41" t="s">
        <v>1190</v>
      </c>
      <c r="L935" s="42" t="s">
        <v>2123</v>
      </c>
      <c r="M935" s="43" t="s">
        <v>2144</v>
      </c>
      <c r="N935" s="44"/>
      <c r="O935" s="44"/>
      <c r="P935" s="39" t="s">
        <v>57</v>
      </c>
      <c r="Q935" s="78">
        <v>36.520000000000003</v>
      </c>
      <c r="R935" s="37">
        <f>ROUNDDOWN(IF(Q935&gt;0,Q935,#REF!)*0.8,0)</f>
        <v>29</v>
      </c>
      <c r="S935" s="37">
        <f t="shared" si="28"/>
        <v>23</v>
      </c>
      <c r="T935" s="37">
        <f t="shared" si="29"/>
        <v>54.78</v>
      </c>
    </row>
    <row r="936" spans="1:20">
      <c r="A936" s="38" t="s">
        <v>2102</v>
      </c>
      <c r="B936" s="39" t="s">
        <v>2103</v>
      </c>
      <c r="C936" s="39" t="s">
        <v>2104</v>
      </c>
      <c r="D936" s="46" t="s">
        <v>2105</v>
      </c>
      <c r="E936" s="92" t="s">
        <v>90</v>
      </c>
      <c r="F936" s="93" t="s">
        <v>90</v>
      </c>
      <c r="G936" s="94" t="s">
        <v>90</v>
      </c>
      <c r="H936" s="92" t="s">
        <v>90</v>
      </c>
      <c r="I936" s="93" t="s">
        <v>90</v>
      </c>
      <c r="J936" s="94" t="s">
        <v>90</v>
      </c>
      <c r="K936" s="41" t="s">
        <v>183</v>
      </c>
      <c r="L936" s="42" t="s">
        <v>2135</v>
      </c>
      <c r="M936" s="43" t="s">
        <v>2145</v>
      </c>
      <c r="N936" s="44"/>
      <c r="O936" s="44"/>
      <c r="P936" s="39" t="s">
        <v>57</v>
      </c>
      <c r="Q936" s="78">
        <v>30.19</v>
      </c>
      <c r="R936" s="37">
        <f>ROUNDDOWN(IF(Q936&gt;0,Q936,#REF!)*0.8,0)</f>
        <v>24</v>
      </c>
      <c r="S936" s="37">
        <f t="shared" si="28"/>
        <v>19</v>
      </c>
      <c r="T936" s="37">
        <f t="shared" si="29"/>
        <v>45.28</v>
      </c>
    </row>
    <row r="937" spans="1:20">
      <c r="A937" s="38" t="s">
        <v>2102</v>
      </c>
      <c r="B937" s="39" t="s">
        <v>2103</v>
      </c>
      <c r="C937" s="39" t="s">
        <v>2104</v>
      </c>
      <c r="D937" s="46" t="s">
        <v>2105</v>
      </c>
      <c r="E937" s="92" t="s">
        <v>90</v>
      </c>
      <c r="F937" s="93" t="s">
        <v>90</v>
      </c>
      <c r="G937" s="94" t="s">
        <v>90</v>
      </c>
      <c r="H937" s="92" t="s">
        <v>90</v>
      </c>
      <c r="I937" s="93" t="s">
        <v>90</v>
      </c>
      <c r="J937" s="94" t="s">
        <v>90</v>
      </c>
      <c r="K937" s="41" t="s">
        <v>199</v>
      </c>
      <c r="L937" s="42" t="s">
        <v>2129</v>
      </c>
      <c r="M937" s="43" t="s">
        <v>2146</v>
      </c>
      <c r="N937" s="44"/>
      <c r="O937" s="44"/>
      <c r="P937" s="39" t="s">
        <v>57</v>
      </c>
      <c r="Q937" s="78">
        <v>33.51</v>
      </c>
      <c r="R937" s="37">
        <f>ROUNDDOWN(IF(Q937&gt;0,Q937,#REF!)*0.8,0)</f>
        <v>26</v>
      </c>
      <c r="S937" s="37">
        <f t="shared" si="28"/>
        <v>20</v>
      </c>
      <c r="T937" s="37">
        <f t="shared" si="29"/>
        <v>50.26</v>
      </c>
    </row>
    <row r="938" spans="1:20">
      <c r="A938" s="38" t="s">
        <v>2102</v>
      </c>
      <c r="B938" s="39" t="s">
        <v>2103</v>
      </c>
      <c r="C938" s="39" t="s">
        <v>2104</v>
      </c>
      <c r="D938" s="46" t="s">
        <v>2105</v>
      </c>
      <c r="E938" s="92" t="s">
        <v>90</v>
      </c>
      <c r="F938" s="93" t="s">
        <v>90</v>
      </c>
      <c r="G938" s="94" t="s">
        <v>90</v>
      </c>
      <c r="H938" s="92" t="s">
        <v>90</v>
      </c>
      <c r="I938" s="93" t="s">
        <v>90</v>
      </c>
      <c r="J938" s="94" t="s">
        <v>90</v>
      </c>
      <c r="K938" s="41" t="s">
        <v>628</v>
      </c>
      <c r="L938" s="42">
        <v>41</v>
      </c>
      <c r="M938" s="43" t="s">
        <v>2147</v>
      </c>
      <c r="N938" s="44"/>
      <c r="O938" s="44"/>
      <c r="P938" s="39" t="s">
        <v>57</v>
      </c>
      <c r="Q938" s="78">
        <v>32.47</v>
      </c>
      <c r="R938" s="37">
        <f>ROUNDDOWN(IF(Q938&gt;0,Q938,#REF!)*0.8,0)</f>
        <v>25</v>
      </c>
      <c r="S938" s="37">
        <f t="shared" si="28"/>
        <v>20</v>
      </c>
      <c r="T938" s="37">
        <f t="shared" si="29"/>
        <v>48.7</v>
      </c>
    </row>
    <row r="939" spans="1:20">
      <c r="A939" s="38" t="s">
        <v>2102</v>
      </c>
      <c r="B939" s="39" t="s">
        <v>2103</v>
      </c>
      <c r="C939" s="39" t="s">
        <v>2104</v>
      </c>
      <c r="D939" s="46" t="s">
        <v>2105</v>
      </c>
      <c r="E939" s="92" t="s">
        <v>90</v>
      </c>
      <c r="F939" s="93" t="s">
        <v>90</v>
      </c>
      <c r="G939" s="94" t="s">
        <v>90</v>
      </c>
      <c r="H939" s="92" t="s">
        <v>90</v>
      </c>
      <c r="I939" s="93" t="s">
        <v>90</v>
      </c>
      <c r="J939" s="94" t="s">
        <v>90</v>
      </c>
      <c r="K939" s="41" t="s">
        <v>203</v>
      </c>
      <c r="L939" s="42" t="s">
        <v>2129</v>
      </c>
      <c r="M939" s="43" t="s">
        <v>2148</v>
      </c>
      <c r="N939" s="44"/>
      <c r="O939" s="44"/>
      <c r="P939" s="39" t="s">
        <v>57</v>
      </c>
      <c r="Q939" s="78">
        <v>33.51</v>
      </c>
      <c r="R939" s="37">
        <f>ROUNDDOWN(IF(Q939&gt;0,Q939,#REF!)*0.8,0)</f>
        <v>26</v>
      </c>
      <c r="S939" s="37">
        <f t="shared" si="28"/>
        <v>20</v>
      </c>
      <c r="T939" s="37">
        <f t="shared" si="29"/>
        <v>50.26</v>
      </c>
    </row>
    <row r="940" spans="1:20">
      <c r="A940" s="38" t="s">
        <v>2102</v>
      </c>
      <c r="B940" s="39" t="s">
        <v>2103</v>
      </c>
      <c r="C940" s="39" t="s">
        <v>2104</v>
      </c>
      <c r="D940" s="46" t="s">
        <v>2105</v>
      </c>
      <c r="E940" s="92" t="s">
        <v>90</v>
      </c>
      <c r="F940" s="93" t="s">
        <v>90</v>
      </c>
      <c r="G940" s="94" t="s">
        <v>90</v>
      </c>
      <c r="H940" s="92" t="s">
        <v>90</v>
      </c>
      <c r="I940" s="93" t="s">
        <v>90</v>
      </c>
      <c r="J940" s="94" t="s">
        <v>90</v>
      </c>
      <c r="K940" s="41" t="s">
        <v>2149</v>
      </c>
      <c r="L940" s="42">
        <v>43</v>
      </c>
      <c r="M940" s="43" t="s">
        <v>2150</v>
      </c>
      <c r="N940" s="44"/>
      <c r="O940" s="44"/>
      <c r="P940" s="39" t="s">
        <v>57</v>
      </c>
      <c r="Q940" s="78">
        <v>32.97</v>
      </c>
      <c r="R940" s="37">
        <f>ROUNDDOWN(IF(Q940&gt;0,Q940,#REF!)*0.8,0)</f>
        <v>26</v>
      </c>
      <c r="S940" s="37">
        <f t="shared" si="28"/>
        <v>20</v>
      </c>
      <c r="T940" s="37">
        <f t="shared" si="29"/>
        <v>49.45</v>
      </c>
    </row>
    <row r="941" spans="1:20">
      <c r="A941" s="38" t="s">
        <v>2102</v>
      </c>
      <c r="B941" s="39" t="s">
        <v>2103</v>
      </c>
      <c r="C941" s="39" t="s">
        <v>2104</v>
      </c>
      <c r="D941" s="46" t="s">
        <v>2105</v>
      </c>
      <c r="E941" s="92" t="s">
        <v>90</v>
      </c>
      <c r="F941" s="93" t="s">
        <v>90</v>
      </c>
      <c r="G941" s="94" t="s">
        <v>90</v>
      </c>
      <c r="H941" s="92" t="s">
        <v>90</v>
      </c>
      <c r="I941" s="93" t="s">
        <v>90</v>
      </c>
      <c r="J941" s="94" t="s">
        <v>90</v>
      </c>
      <c r="K941" s="41" t="s">
        <v>169</v>
      </c>
      <c r="L941" s="42" t="s">
        <v>2106</v>
      </c>
      <c r="M941" s="43" t="s">
        <v>291</v>
      </c>
      <c r="N941" s="44"/>
      <c r="O941" s="44"/>
      <c r="P941" s="39" t="s">
        <v>57</v>
      </c>
      <c r="Q941" s="78">
        <v>31.28</v>
      </c>
      <c r="R941" s="37">
        <f>ROUNDDOWN(IF(Q941&gt;0,Q941,#REF!)*0.8,0)</f>
        <v>25</v>
      </c>
      <c r="S941" s="37">
        <f t="shared" si="28"/>
        <v>20</v>
      </c>
      <c r="T941" s="37">
        <f t="shared" si="29"/>
        <v>46.92</v>
      </c>
    </row>
    <row r="942" spans="1:20">
      <c r="A942" s="38" t="s">
        <v>2102</v>
      </c>
      <c r="B942" s="39" t="s">
        <v>2103</v>
      </c>
      <c r="C942" s="39" t="s">
        <v>2104</v>
      </c>
      <c r="D942" s="46" t="s">
        <v>2105</v>
      </c>
      <c r="E942" s="92" t="s">
        <v>90</v>
      </c>
      <c r="F942" s="93" t="s">
        <v>90</v>
      </c>
      <c r="G942" s="94" t="s">
        <v>90</v>
      </c>
      <c r="H942" s="92" t="s">
        <v>90</v>
      </c>
      <c r="I942" s="93" t="s">
        <v>90</v>
      </c>
      <c r="J942" s="94" t="s">
        <v>90</v>
      </c>
      <c r="K942" s="41" t="s">
        <v>2151</v>
      </c>
      <c r="L942" s="42" t="s">
        <v>2123</v>
      </c>
      <c r="M942" s="43" t="s">
        <v>2152</v>
      </c>
      <c r="N942" s="44"/>
      <c r="O942" s="44"/>
      <c r="P942" s="39" t="s">
        <v>57</v>
      </c>
      <c r="Q942" s="78">
        <v>36.520000000000003</v>
      </c>
      <c r="R942" s="37">
        <f>ROUNDDOWN(IF(Q942&gt;0,Q942,#REF!)*0.8,0)</f>
        <v>29</v>
      </c>
      <c r="S942" s="37">
        <f t="shared" si="28"/>
        <v>23</v>
      </c>
      <c r="T942" s="37">
        <f t="shared" si="29"/>
        <v>54.78</v>
      </c>
    </row>
    <row r="943" spans="1:20">
      <c r="A943" s="38" t="s">
        <v>2102</v>
      </c>
      <c r="B943" s="39" t="s">
        <v>2103</v>
      </c>
      <c r="C943" s="39" t="s">
        <v>2104</v>
      </c>
      <c r="D943" s="46" t="s">
        <v>2105</v>
      </c>
      <c r="E943" s="92" t="s">
        <v>90</v>
      </c>
      <c r="F943" s="93" t="s">
        <v>90</v>
      </c>
      <c r="G943" s="94" t="s">
        <v>90</v>
      </c>
      <c r="H943" s="92" t="s">
        <v>90</v>
      </c>
      <c r="I943" s="93" t="s">
        <v>90</v>
      </c>
      <c r="J943" s="94" t="s">
        <v>90</v>
      </c>
      <c r="K943" s="41" t="s">
        <v>2153</v>
      </c>
      <c r="L943" s="42" t="s">
        <v>2154</v>
      </c>
      <c r="M943" s="43" t="s">
        <v>2155</v>
      </c>
      <c r="N943" s="44"/>
      <c r="O943" s="44"/>
      <c r="P943" s="39" t="s">
        <v>57</v>
      </c>
      <c r="Q943" s="78">
        <v>31.01</v>
      </c>
      <c r="R943" s="37">
        <f>ROUNDDOWN(IF(Q943&gt;0,Q943,#REF!)*0.8,0)</f>
        <v>24</v>
      </c>
      <c r="S943" s="37">
        <f t="shared" si="28"/>
        <v>19</v>
      </c>
      <c r="T943" s="37">
        <f t="shared" si="29"/>
        <v>46.51</v>
      </c>
    </row>
    <row r="944" spans="1:20">
      <c r="A944" s="38" t="s">
        <v>2102</v>
      </c>
      <c r="B944" s="39" t="s">
        <v>2103</v>
      </c>
      <c r="C944" s="39" t="s">
        <v>2104</v>
      </c>
      <c r="D944" s="46" t="s">
        <v>2105</v>
      </c>
      <c r="E944" s="92" t="s">
        <v>90</v>
      </c>
      <c r="F944" s="93" t="s">
        <v>90</v>
      </c>
      <c r="G944" s="94" t="s">
        <v>90</v>
      </c>
      <c r="H944" s="92" t="s">
        <v>90</v>
      </c>
      <c r="I944" s="93" t="s">
        <v>90</v>
      </c>
      <c r="J944" s="94" t="s">
        <v>90</v>
      </c>
      <c r="K944" s="41" t="s">
        <v>2156</v>
      </c>
      <c r="L944" s="42" t="s">
        <v>2154</v>
      </c>
      <c r="M944" s="43" t="s">
        <v>2157</v>
      </c>
      <c r="N944" s="44"/>
      <c r="O944" s="44"/>
      <c r="P944" s="39" t="s">
        <v>57</v>
      </c>
      <c r="Q944" s="78">
        <v>31.01</v>
      </c>
      <c r="R944" s="37">
        <f>ROUNDDOWN(IF(Q944&gt;0,Q944,#REF!)*0.8,0)</f>
        <v>24</v>
      </c>
      <c r="S944" s="37">
        <f t="shared" si="28"/>
        <v>19</v>
      </c>
      <c r="T944" s="37">
        <f t="shared" si="29"/>
        <v>46.51</v>
      </c>
    </row>
    <row r="945" spans="1:20">
      <c r="A945" s="38" t="s">
        <v>2102</v>
      </c>
      <c r="B945" s="39" t="s">
        <v>2103</v>
      </c>
      <c r="C945" s="39" t="s">
        <v>2104</v>
      </c>
      <c r="D945" s="46" t="s">
        <v>2105</v>
      </c>
      <c r="E945" s="92" t="s">
        <v>90</v>
      </c>
      <c r="F945" s="93" t="s">
        <v>90</v>
      </c>
      <c r="G945" s="94" t="s">
        <v>90</v>
      </c>
      <c r="H945" s="92" t="s">
        <v>90</v>
      </c>
      <c r="I945" s="93" t="s">
        <v>90</v>
      </c>
      <c r="J945" s="94" t="s">
        <v>90</v>
      </c>
      <c r="K945" s="41" t="s">
        <v>2158</v>
      </c>
      <c r="L945" s="42" t="s">
        <v>2159</v>
      </c>
      <c r="M945" s="43" t="s">
        <v>2160</v>
      </c>
      <c r="N945" s="44"/>
      <c r="O945" s="44"/>
      <c r="P945" s="39" t="s">
        <v>57</v>
      </c>
      <c r="Q945" s="78">
        <v>32.76</v>
      </c>
      <c r="R945" s="37">
        <f>ROUNDDOWN(IF(Q945&gt;0,Q945,#REF!)*0.8,0)</f>
        <v>26</v>
      </c>
      <c r="S945" s="37">
        <f t="shared" si="28"/>
        <v>20</v>
      </c>
      <c r="T945" s="37">
        <f t="shared" si="29"/>
        <v>49.14</v>
      </c>
    </row>
    <row r="946" spans="1:20">
      <c r="A946" s="38" t="s">
        <v>2102</v>
      </c>
      <c r="B946" s="39" t="s">
        <v>2103</v>
      </c>
      <c r="C946" s="39" t="s">
        <v>2104</v>
      </c>
      <c r="D946" s="46" t="s">
        <v>2105</v>
      </c>
      <c r="E946" s="92" t="s">
        <v>90</v>
      </c>
      <c r="F946" s="93" t="s">
        <v>90</v>
      </c>
      <c r="G946" s="94" t="s">
        <v>90</v>
      </c>
      <c r="H946" s="92" t="s">
        <v>90</v>
      </c>
      <c r="I946" s="93" t="s">
        <v>90</v>
      </c>
      <c r="J946" s="94" t="s">
        <v>90</v>
      </c>
      <c r="K946" s="41" t="s">
        <v>282</v>
      </c>
      <c r="L946" s="42" t="s">
        <v>2106</v>
      </c>
      <c r="M946" s="43" t="s">
        <v>2161</v>
      </c>
      <c r="N946" s="44"/>
      <c r="O946" s="44"/>
      <c r="P946" s="39" t="s">
        <v>57</v>
      </c>
      <c r="Q946" s="78">
        <v>31.28</v>
      </c>
      <c r="R946" s="37">
        <f>ROUNDDOWN(IF(Q946&gt;0,Q946,#REF!)*0.8,0)</f>
        <v>25</v>
      </c>
      <c r="S946" s="37">
        <f t="shared" si="28"/>
        <v>20</v>
      </c>
      <c r="T946" s="37">
        <f t="shared" si="29"/>
        <v>46.92</v>
      </c>
    </row>
    <row r="947" spans="1:20">
      <c r="A947" s="38" t="s">
        <v>2102</v>
      </c>
      <c r="B947" s="39" t="s">
        <v>2103</v>
      </c>
      <c r="C947" s="39" t="s">
        <v>2104</v>
      </c>
      <c r="D947" s="46" t="s">
        <v>2105</v>
      </c>
      <c r="E947" s="92" t="s">
        <v>90</v>
      </c>
      <c r="F947" s="93" t="s">
        <v>90</v>
      </c>
      <c r="G947" s="94" t="s">
        <v>90</v>
      </c>
      <c r="H947" s="92" t="s">
        <v>90</v>
      </c>
      <c r="I947" s="93" t="s">
        <v>90</v>
      </c>
      <c r="J947" s="94" t="s">
        <v>90</v>
      </c>
      <c r="K947" s="41" t="s">
        <v>284</v>
      </c>
      <c r="L947" s="42" t="s">
        <v>2106</v>
      </c>
      <c r="M947" s="43" t="s">
        <v>2162</v>
      </c>
      <c r="N947" s="44"/>
      <c r="O947" s="44"/>
      <c r="P947" s="39" t="s">
        <v>57</v>
      </c>
      <c r="Q947" s="78">
        <v>31.28</v>
      </c>
      <c r="R947" s="37">
        <f>ROUNDDOWN(IF(Q947&gt;0,Q947,#REF!)*0.8,0)</f>
        <v>25</v>
      </c>
      <c r="S947" s="37">
        <f t="shared" si="28"/>
        <v>20</v>
      </c>
      <c r="T947" s="37">
        <f t="shared" si="29"/>
        <v>46.92</v>
      </c>
    </row>
    <row r="948" spans="1:20">
      <c r="A948" s="38" t="s">
        <v>2102</v>
      </c>
      <c r="B948" s="39" t="s">
        <v>2103</v>
      </c>
      <c r="C948" s="39" t="s">
        <v>2104</v>
      </c>
      <c r="D948" s="46" t="s">
        <v>2105</v>
      </c>
      <c r="E948" s="92" t="s">
        <v>90</v>
      </c>
      <c r="F948" s="93" t="s">
        <v>90</v>
      </c>
      <c r="G948" s="94" t="s">
        <v>90</v>
      </c>
      <c r="H948" s="92" t="s">
        <v>90</v>
      </c>
      <c r="I948" s="93" t="s">
        <v>90</v>
      </c>
      <c r="J948" s="94" t="s">
        <v>90</v>
      </c>
      <c r="K948" s="41" t="s">
        <v>2163</v>
      </c>
      <c r="L948" s="42" t="s">
        <v>2108</v>
      </c>
      <c r="M948" s="43" t="s">
        <v>2164</v>
      </c>
      <c r="N948" s="44"/>
      <c r="O948" s="44"/>
      <c r="P948" s="39" t="s">
        <v>57</v>
      </c>
      <c r="Q948" s="78">
        <v>36.57</v>
      </c>
      <c r="R948" s="37">
        <f>ROUNDDOWN(IF(Q948&gt;0,Q948,#REF!)*0.8,0)</f>
        <v>29</v>
      </c>
      <c r="S948" s="37">
        <f t="shared" si="28"/>
        <v>23</v>
      </c>
      <c r="T948" s="37">
        <f t="shared" si="29"/>
        <v>54.85</v>
      </c>
    </row>
    <row r="949" spans="1:20">
      <c r="A949" s="38" t="s">
        <v>2102</v>
      </c>
      <c r="B949" s="39" t="s">
        <v>2103</v>
      </c>
      <c r="C949" s="39" t="s">
        <v>2104</v>
      </c>
      <c r="D949" s="46" t="s">
        <v>2105</v>
      </c>
      <c r="E949" s="92" t="s">
        <v>90</v>
      </c>
      <c r="F949" s="93" t="s">
        <v>90</v>
      </c>
      <c r="G949" s="94" t="s">
        <v>90</v>
      </c>
      <c r="H949" s="92" t="s">
        <v>90</v>
      </c>
      <c r="I949" s="93" t="s">
        <v>90</v>
      </c>
      <c r="J949" s="94" t="s">
        <v>90</v>
      </c>
      <c r="K949" s="41" t="s">
        <v>2165</v>
      </c>
      <c r="L949" s="42" t="s">
        <v>2166</v>
      </c>
      <c r="M949" s="43" t="s">
        <v>2167</v>
      </c>
      <c r="N949" s="44"/>
      <c r="O949" s="44"/>
      <c r="P949" s="39" t="s">
        <v>57</v>
      </c>
      <c r="Q949" s="78">
        <v>67.3</v>
      </c>
      <c r="R949" s="37">
        <f>ROUNDDOWN(IF(Q949&gt;0,Q949,#REF!)*0.8,0)</f>
        <v>53</v>
      </c>
      <c r="S949" s="37">
        <f t="shared" si="28"/>
        <v>42</v>
      </c>
      <c r="T949" s="37">
        <f t="shared" si="29"/>
        <v>100.95</v>
      </c>
    </row>
    <row r="950" spans="1:20">
      <c r="A950" s="38" t="s">
        <v>2102</v>
      </c>
      <c r="B950" s="39" t="s">
        <v>2103</v>
      </c>
      <c r="C950" s="39" t="s">
        <v>2104</v>
      </c>
      <c r="D950" s="46" t="s">
        <v>2105</v>
      </c>
      <c r="E950" s="92" t="s">
        <v>90</v>
      </c>
      <c r="F950" s="93" t="s">
        <v>90</v>
      </c>
      <c r="G950" s="94" t="s">
        <v>90</v>
      </c>
      <c r="H950" s="92" t="s">
        <v>90</v>
      </c>
      <c r="I950" s="93" t="s">
        <v>90</v>
      </c>
      <c r="J950" s="94" t="s">
        <v>90</v>
      </c>
      <c r="K950" s="41" t="s">
        <v>2168</v>
      </c>
      <c r="L950" s="42" t="s">
        <v>2169</v>
      </c>
      <c r="M950" s="43" t="s">
        <v>2170</v>
      </c>
      <c r="N950" s="44"/>
      <c r="O950" s="44"/>
      <c r="P950" s="39" t="s">
        <v>57</v>
      </c>
      <c r="Q950" s="78">
        <v>42.13</v>
      </c>
      <c r="R950" s="37">
        <f>ROUNDDOWN(IF(Q950&gt;0,Q950,#REF!)*0.8,0)</f>
        <v>33</v>
      </c>
      <c r="S950" s="37">
        <f t="shared" si="28"/>
        <v>26</v>
      </c>
      <c r="T950" s="37">
        <f t="shared" si="29"/>
        <v>63.19</v>
      </c>
    </row>
    <row r="951" spans="1:20">
      <c r="A951" s="38" t="s">
        <v>2102</v>
      </c>
      <c r="B951" s="39" t="s">
        <v>2103</v>
      </c>
      <c r="C951" s="39" t="s">
        <v>2104</v>
      </c>
      <c r="D951" s="46" t="s">
        <v>2105</v>
      </c>
      <c r="E951" s="92" t="s">
        <v>90</v>
      </c>
      <c r="F951" s="93" t="s">
        <v>90</v>
      </c>
      <c r="G951" s="94" t="s">
        <v>90</v>
      </c>
      <c r="H951" s="92" t="s">
        <v>90</v>
      </c>
      <c r="I951" s="93" t="s">
        <v>90</v>
      </c>
      <c r="J951" s="94" t="s">
        <v>90</v>
      </c>
      <c r="K951" s="41" t="s">
        <v>2171</v>
      </c>
      <c r="L951" s="42" t="s">
        <v>2172</v>
      </c>
      <c r="M951" s="43" t="s">
        <v>2173</v>
      </c>
      <c r="N951" s="44"/>
      <c r="O951" s="44"/>
      <c r="P951" s="39" t="s">
        <v>57</v>
      </c>
      <c r="Q951" s="78">
        <v>36.57</v>
      </c>
      <c r="R951" s="37">
        <f>ROUNDDOWN(IF(Q951&gt;0,Q951,#REF!)*0.8,0)</f>
        <v>29</v>
      </c>
      <c r="S951" s="37">
        <f t="shared" si="28"/>
        <v>23</v>
      </c>
      <c r="T951" s="37">
        <f t="shared" si="29"/>
        <v>54.85</v>
      </c>
    </row>
    <row r="952" spans="1:20">
      <c r="A952" s="72" t="s">
        <v>2174</v>
      </c>
      <c r="B952" s="72">
        <v>9030000</v>
      </c>
      <c r="C952" s="72" t="s">
        <v>2175</v>
      </c>
      <c r="D952" s="55" t="s">
        <v>2176</v>
      </c>
      <c r="E952" s="47"/>
      <c r="F952" s="48"/>
      <c r="G952" s="49"/>
      <c r="H952" s="47"/>
      <c r="I952" s="48"/>
      <c r="J952" s="49"/>
      <c r="K952" s="41" t="s">
        <v>2177</v>
      </c>
      <c r="L952" s="42" t="s">
        <v>2178</v>
      </c>
      <c r="M952" s="43" t="s">
        <v>2179</v>
      </c>
      <c r="N952" s="44"/>
      <c r="O952" s="44"/>
      <c r="P952" s="39" t="s">
        <v>57</v>
      </c>
      <c r="Q952" s="78">
        <v>44.32</v>
      </c>
      <c r="R952" s="37">
        <f>ROUNDDOWN(IF(Q952&gt;0,Q952,#REF!)*0.8,0)</f>
        <v>35</v>
      </c>
      <c r="S952" s="37">
        <f t="shared" si="28"/>
        <v>28</v>
      </c>
      <c r="T952" s="37">
        <f t="shared" si="29"/>
        <v>66.48</v>
      </c>
    </row>
    <row r="953" spans="1:20">
      <c r="A953" s="72" t="s">
        <v>2174</v>
      </c>
      <c r="B953" s="72">
        <v>9030000</v>
      </c>
      <c r="C953" s="72" t="s">
        <v>2175</v>
      </c>
      <c r="D953" s="55" t="s">
        <v>2176</v>
      </c>
      <c r="E953" s="47"/>
      <c r="F953" s="48"/>
      <c r="G953" s="49"/>
      <c r="H953" s="47"/>
      <c r="I953" s="48"/>
      <c r="J953" s="49"/>
      <c r="K953" s="41" t="s">
        <v>609</v>
      </c>
      <c r="L953" s="42" t="s">
        <v>420</v>
      </c>
      <c r="M953" s="43" t="s">
        <v>2180</v>
      </c>
      <c r="N953" s="44"/>
      <c r="O953" s="44"/>
      <c r="P953" s="39" t="s">
        <v>57</v>
      </c>
      <c r="Q953" s="78">
        <v>40.22</v>
      </c>
      <c r="R953" s="37">
        <f>ROUNDDOWN(IF(Q953&gt;0,Q953,#REF!)*0.8,0)</f>
        <v>32</v>
      </c>
      <c r="S953" s="37">
        <f t="shared" si="28"/>
        <v>25</v>
      </c>
      <c r="T953" s="37">
        <f t="shared" si="29"/>
        <v>60.33</v>
      </c>
    </row>
    <row r="954" spans="1:20">
      <c r="A954" s="72" t="s">
        <v>2174</v>
      </c>
      <c r="B954" s="72">
        <v>9030000</v>
      </c>
      <c r="C954" s="72" t="s">
        <v>2175</v>
      </c>
      <c r="D954" s="55" t="s">
        <v>2176</v>
      </c>
      <c r="E954" s="47"/>
      <c r="F954" s="48"/>
      <c r="G954" s="49"/>
      <c r="H954" s="47"/>
      <c r="I954" s="48"/>
      <c r="J954" s="49"/>
      <c r="K954" s="41" t="s">
        <v>118</v>
      </c>
      <c r="L954" s="42" t="s">
        <v>902</v>
      </c>
      <c r="M954" s="43" t="s">
        <v>2181</v>
      </c>
      <c r="N954" s="44"/>
      <c r="O954" s="44"/>
      <c r="P954" s="39" t="s">
        <v>57</v>
      </c>
      <c r="Q954" s="78">
        <v>39.03</v>
      </c>
      <c r="R954" s="37">
        <f>ROUNDDOWN(IF(Q954&gt;0,Q954,#REF!)*0.8,0)</f>
        <v>31</v>
      </c>
      <c r="S954" s="37">
        <f t="shared" si="28"/>
        <v>24</v>
      </c>
      <c r="T954" s="37">
        <f t="shared" si="29"/>
        <v>58.54</v>
      </c>
    </row>
    <row r="955" spans="1:20">
      <c r="A955" s="72" t="s">
        <v>2174</v>
      </c>
      <c r="B955" s="72">
        <v>9030000</v>
      </c>
      <c r="C955" s="72" t="s">
        <v>2175</v>
      </c>
      <c r="D955" s="55" t="s">
        <v>2176</v>
      </c>
      <c r="E955" s="47"/>
      <c r="F955" s="48"/>
      <c r="G955" s="49"/>
      <c r="H955" s="47"/>
      <c r="I955" s="48"/>
      <c r="J955" s="49"/>
      <c r="K955" s="56" t="s">
        <v>1164</v>
      </c>
      <c r="L955" s="42" t="s">
        <v>2182</v>
      </c>
      <c r="M955" s="57" t="s">
        <v>2183</v>
      </c>
      <c r="N955" s="44"/>
      <c r="O955" s="44"/>
      <c r="P955" s="39" t="s">
        <v>57</v>
      </c>
      <c r="Q955" s="78">
        <v>44.27</v>
      </c>
      <c r="R955" s="37">
        <f>ROUNDDOWN(IF(Q955&gt;0,Q955,#REF!)*0.8,0)</f>
        <v>35</v>
      </c>
      <c r="S955" s="37">
        <f t="shared" si="28"/>
        <v>28</v>
      </c>
      <c r="T955" s="37">
        <f t="shared" si="29"/>
        <v>66.400000000000006</v>
      </c>
    </row>
    <row r="956" spans="1:20">
      <c r="A956" s="72" t="s">
        <v>2174</v>
      </c>
      <c r="B956" s="72">
        <v>9030000</v>
      </c>
      <c r="C956" s="72" t="s">
        <v>2175</v>
      </c>
      <c r="D956" s="55" t="s">
        <v>2176</v>
      </c>
      <c r="E956" s="47"/>
      <c r="F956" s="48"/>
      <c r="G956" s="49"/>
      <c r="H956" s="47"/>
      <c r="I956" s="48"/>
      <c r="J956" s="49"/>
      <c r="K956" s="56" t="s">
        <v>1166</v>
      </c>
      <c r="L956" s="42" t="s">
        <v>2182</v>
      </c>
      <c r="M956" s="57" t="s">
        <v>2184</v>
      </c>
      <c r="N956" s="44"/>
      <c r="O956" s="44"/>
      <c r="P956" s="39" t="s">
        <v>57</v>
      </c>
      <c r="Q956" s="78">
        <v>44.27</v>
      </c>
      <c r="R956" s="37">
        <f>ROUNDDOWN(IF(Q956&gt;0,Q956,#REF!)*0.8,0)</f>
        <v>35</v>
      </c>
      <c r="S956" s="37">
        <f t="shared" si="28"/>
        <v>28</v>
      </c>
      <c r="T956" s="37">
        <f t="shared" si="29"/>
        <v>66.400000000000006</v>
      </c>
    </row>
    <row r="957" spans="1:20">
      <c r="A957" s="72" t="s">
        <v>2174</v>
      </c>
      <c r="B957" s="72">
        <v>9030000</v>
      </c>
      <c r="C957" s="72" t="s">
        <v>2175</v>
      </c>
      <c r="D957" s="55" t="s">
        <v>2176</v>
      </c>
      <c r="E957" s="47"/>
      <c r="F957" s="48"/>
      <c r="G957" s="49"/>
      <c r="H957" s="47"/>
      <c r="I957" s="48"/>
      <c r="J957" s="49"/>
      <c r="K957" s="56" t="s">
        <v>1172</v>
      </c>
      <c r="L957" s="42" t="s">
        <v>2182</v>
      </c>
      <c r="M957" s="57" t="s">
        <v>2185</v>
      </c>
      <c r="N957" s="44"/>
      <c r="O957" s="44"/>
      <c r="P957" s="39" t="s">
        <v>57</v>
      </c>
      <c r="Q957" s="78">
        <v>44.27</v>
      </c>
      <c r="R957" s="37">
        <f>ROUNDDOWN(IF(Q957&gt;0,Q957,#REF!)*0.8,0)</f>
        <v>35</v>
      </c>
      <c r="S957" s="37">
        <f t="shared" si="28"/>
        <v>28</v>
      </c>
      <c r="T957" s="37">
        <f t="shared" si="29"/>
        <v>66.400000000000006</v>
      </c>
    </row>
    <row r="958" spans="1:20">
      <c r="A958" s="72" t="s">
        <v>2174</v>
      </c>
      <c r="B958" s="72">
        <v>9030000</v>
      </c>
      <c r="C958" s="72" t="s">
        <v>2175</v>
      </c>
      <c r="D958" s="55" t="s">
        <v>2176</v>
      </c>
      <c r="E958" s="47"/>
      <c r="F958" s="48"/>
      <c r="G958" s="49"/>
      <c r="H958" s="47"/>
      <c r="I958" s="48"/>
      <c r="J958" s="49"/>
      <c r="K958" s="41" t="s">
        <v>1185</v>
      </c>
      <c r="L958" s="42" t="s">
        <v>2182</v>
      </c>
      <c r="M958" s="43" t="s">
        <v>2186</v>
      </c>
      <c r="N958" s="44"/>
      <c r="O958" s="44"/>
      <c r="P958" s="39" t="s">
        <v>57</v>
      </c>
      <c r="Q958" s="78">
        <v>44.27</v>
      </c>
      <c r="R958" s="37">
        <f>ROUNDDOWN(IF(Q958&gt;0,Q958,#REF!)*0.8,0)</f>
        <v>35</v>
      </c>
      <c r="S958" s="37">
        <f t="shared" si="28"/>
        <v>28</v>
      </c>
      <c r="T958" s="37">
        <f t="shared" si="29"/>
        <v>66.400000000000006</v>
      </c>
    </row>
    <row r="959" spans="1:20">
      <c r="A959" s="72" t="s">
        <v>2174</v>
      </c>
      <c r="B959" s="72">
        <v>9030000</v>
      </c>
      <c r="C959" s="72" t="s">
        <v>2175</v>
      </c>
      <c r="D959" s="55" t="s">
        <v>2176</v>
      </c>
      <c r="E959" s="47"/>
      <c r="F959" s="48"/>
      <c r="G959" s="49"/>
      <c r="H959" s="47"/>
      <c r="I959" s="48"/>
      <c r="J959" s="49"/>
      <c r="K959" s="41" t="s">
        <v>199</v>
      </c>
      <c r="L959" s="42" t="s">
        <v>2187</v>
      </c>
      <c r="M959" s="43" t="s">
        <v>2188</v>
      </c>
      <c r="N959" s="44"/>
      <c r="O959" s="44"/>
      <c r="P959" s="39" t="s">
        <v>57</v>
      </c>
      <c r="Q959" s="78">
        <v>41.26</v>
      </c>
      <c r="R959" s="37">
        <f>ROUNDDOWN(IF(Q959&gt;0,Q959,#REF!)*0.8,0)</f>
        <v>33</v>
      </c>
      <c r="S959" s="37">
        <f t="shared" si="28"/>
        <v>26</v>
      </c>
      <c r="T959" s="37">
        <f t="shared" si="29"/>
        <v>61.89</v>
      </c>
    </row>
    <row r="960" spans="1:20">
      <c r="A960" s="72" t="s">
        <v>2174</v>
      </c>
      <c r="B960" s="72">
        <v>9030000</v>
      </c>
      <c r="C960" s="72" t="s">
        <v>2175</v>
      </c>
      <c r="D960" s="55" t="s">
        <v>2176</v>
      </c>
      <c r="E960" s="47"/>
      <c r="F960" s="48"/>
      <c r="G960" s="49"/>
      <c r="H960" s="47"/>
      <c r="I960" s="48"/>
      <c r="J960" s="49"/>
      <c r="K960" s="41" t="s">
        <v>2189</v>
      </c>
      <c r="L960" s="42" t="s">
        <v>696</v>
      </c>
      <c r="M960" s="43" t="s">
        <v>2190</v>
      </c>
      <c r="N960" s="44"/>
      <c r="O960" s="44"/>
      <c r="P960" s="39" t="s">
        <v>57</v>
      </c>
      <c r="Q960" s="78">
        <v>49.88</v>
      </c>
      <c r="R960" s="37">
        <f>ROUNDDOWN(IF(Q960&gt;0,Q960,#REF!)*0.8,0)</f>
        <v>39</v>
      </c>
      <c r="S960" s="37">
        <f t="shared" si="28"/>
        <v>31</v>
      </c>
      <c r="T960" s="37">
        <f t="shared" si="29"/>
        <v>74.819999999999993</v>
      </c>
    </row>
    <row r="961" spans="1:20">
      <c r="A961" s="72" t="s">
        <v>2174</v>
      </c>
      <c r="B961" s="72">
        <v>9030000</v>
      </c>
      <c r="C961" s="72" t="s">
        <v>2175</v>
      </c>
      <c r="D961" s="55" t="s">
        <v>2176</v>
      </c>
      <c r="E961" s="47"/>
      <c r="F961" s="48"/>
      <c r="G961" s="49"/>
      <c r="H961" s="47"/>
      <c r="I961" s="48"/>
      <c r="J961" s="49"/>
      <c r="K961" s="41" t="s">
        <v>2191</v>
      </c>
      <c r="L961" s="42" t="s">
        <v>800</v>
      </c>
      <c r="M961" s="43" t="s">
        <v>2192</v>
      </c>
      <c r="N961" s="44"/>
      <c r="O961" s="44"/>
      <c r="P961" s="39" t="s">
        <v>57</v>
      </c>
      <c r="Q961" s="78">
        <v>44.32</v>
      </c>
      <c r="R961" s="37">
        <f>ROUNDDOWN(IF(Q961&gt;0,Q961,#REF!)*0.8,0)</f>
        <v>35</v>
      </c>
      <c r="S961" s="37">
        <f t="shared" si="28"/>
        <v>28</v>
      </c>
      <c r="T961" s="37">
        <f t="shared" si="29"/>
        <v>66.48</v>
      </c>
    </row>
    <row r="962" spans="1:20">
      <c r="A962" s="38" t="s">
        <v>2193</v>
      </c>
      <c r="B962" s="39" t="s">
        <v>2194</v>
      </c>
      <c r="C962" s="39" t="s">
        <v>2195</v>
      </c>
      <c r="D962" s="46" t="s">
        <v>2196</v>
      </c>
      <c r="E962" s="47" t="s">
        <v>90</v>
      </c>
      <c r="F962" s="48" t="s">
        <v>90</v>
      </c>
      <c r="G962" s="49" t="s">
        <v>90</v>
      </c>
      <c r="H962" s="47" t="s">
        <v>90</v>
      </c>
      <c r="I962" s="48" t="s">
        <v>90</v>
      </c>
      <c r="J962" s="49" t="s">
        <v>90</v>
      </c>
      <c r="K962" s="41" t="s">
        <v>120</v>
      </c>
      <c r="L962" s="42" t="s">
        <v>2197</v>
      </c>
      <c r="M962" s="43" t="s">
        <v>2198</v>
      </c>
      <c r="N962" s="44"/>
      <c r="O962" s="44"/>
      <c r="P962" s="39" t="s">
        <v>57</v>
      </c>
      <c r="Q962" s="78">
        <v>27.84</v>
      </c>
      <c r="R962" s="37">
        <f>ROUNDDOWN(IF(Q962&gt;0,Q962,#REF!)*0.8,0)</f>
        <v>22</v>
      </c>
      <c r="S962" s="37">
        <f t="shared" si="28"/>
        <v>17</v>
      </c>
      <c r="T962" s="37">
        <f t="shared" si="29"/>
        <v>41.76</v>
      </c>
    </row>
    <row r="963" spans="1:20">
      <c r="A963" s="38" t="s">
        <v>2193</v>
      </c>
      <c r="B963" s="39" t="s">
        <v>2194</v>
      </c>
      <c r="C963" s="39" t="s">
        <v>2195</v>
      </c>
      <c r="D963" s="46" t="s">
        <v>2196</v>
      </c>
      <c r="E963" s="47" t="s">
        <v>90</v>
      </c>
      <c r="F963" s="48" t="s">
        <v>90</v>
      </c>
      <c r="G963" s="49" t="s">
        <v>90</v>
      </c>
      <c r="H963" s="47" t="s">
        <v>90</v>
      </c>
      <c r="I963" s="48" t="s">
        <v>90</v>
      </c>
      <c r="J963" s="49" t="s">
        <v>90</v>
      </c>
      <c r="K963" s="41" t="s">
        <v>241</v>
      </c>
      <c r="L963" s="42" t="s">
        <v>2197</v>
      </c>
      <c r="M963" s="43" t="s">
        <v>2199</v>
      </c>
      <c r="N963" s="44"/>
      <c r="O963" s="44"/>
      <c r="P963" s="39" t="s">
        <v>57</v>
      </c>
      <c r="Q963" s="78">
        <v>27.84</v>
      </c>
      <c r="R963" s="37">
        <f>ROUNDDOWN(IF(Q963&gt;0,Q963,#REF!)*0.8,0)</f>
        <v>22</v>
      </c>
      <c r="S963" s="37">
        <f t="shared" si="28"/>
        <v>17</v>
      </c>
      <c r="T963" s="37">
        <f t="shared" si="29"/>
        <v>41.76</v>
      </c>
    </row>
    <row r="964" spans="1:20">
      <c r="A964" s="38" t="s">
        <v>2193</v>
      </c>
      <c r="B964" s="39" t="s">
        <v>2194</v>
      </c>
      <c r="C964" s="39" t="s">
        <v>2195</v>
      </c>
      <c r="D964" s="46" t="s">
        <v>2196</v>
      </c>
      <c r="E964" s="47" t="s">
        <v>90</v>
      </c>
      <c r="F964" s="48" t="s">
        <v>90</v>
      </c>
      <c r="G964" s="49" t="s">
        <v>90</v>
      </c>
      <c r="H964" s="47" t="s">
        <v>90</v>
      </c>
      <c r="I964" s="48" t="s">
        <v>90</v>
      </c>
      <c r="J964" s="49" t="s">
        <v>90</v>
      </c>
      <c r="K964" s="41" t="s">
        <v>130</v>
      </c>
      <c r="L964" s="42" t="s">
        <v>2197</v>
      </c>
      <c r="M964" s="43" t="s">
        <v>2200</v>
      </c>
      <c r="N964" s="44"/>
      <c r="O964" s="44"/>
      <c r="P964" s="39" t="s">
        <v>57</v>
      </c>
      <c r="Q964" s="78">
        <v>27.84</v>
      </c>
      <c r="R964" s="37">
        <f>ROUNDDOWN(IF(Q964&gt;0,Q964,#REF!)*0.8,0)</f>
        <v>22</v>
      </c>
      <c r="S964" s="37">
        <f t="shared" si="28"/>
        <v>17</v>
      </c>
      <c r="T964" s="37">
        <f t="shared" si="29"/>
        <v>41.76</v>
      </c>
    </row>
    <row r="965" spans="1:20">
      <c r="A965" s="38" t="s">
        <v>2193</v>
      </c>
      <c r="B965" s="39" t="s">
        <v>2194</v>
      </c>
      <c r="C965" s="39" t="s">
        <v>2195</v>
      </c>
      <c r="D965" s="46" t="s">
        <v>2196</v>
      </c>
      <c r="E965" s="47" t="s">
        <v>90</v>
      </c>
      <c r="F965" s="48" t="s">
        <v>90</v>
      </c>
      <c r="G965" s="49" t="s">
        <v>90</v>
      </c>
      <c r="H965" s="47" t="s">
        <v>90</v>
      </c>
      <c r="I965" s="48" t="s">
        <v>90</v>
      </c>
      <c r="J965" s="49" t="s">
        <v>90</v>
      </c>
      <c r="K965" s="41" t="s">
        <v>249</v>
      </c>
      <c r="L965" s="42" t="s">
        <v>2197</v>
      </c>
      <c r="M965" s="43" t="s">
        <v>2201</v>
      </c>
      <c r="N965" s="44"/>
      <c r="O965" s="44"/>
      <c r="P965" s="39" t="s">
        <v>57</v>
      </c>
      <c r="Q965" s="78">
        <v>27.84</v>
      </c>
      <c r="R965" s="37">
        <f>ROUNDDOWN(IF(Q965&gt;0,Q965,#REF!)*0.8,0)</f>
        <v>22</v>
      </c>
      <c r="S965" s="37">
        <f t="shared" si="28"/>
        <v>17</v>
      </c>
      <c r="T965" s="37">
        <f t="shared" si="29"/>
        <v>41.76</v>
      </c>
    </row>
    <row r="966" spans="1:20">
      <c r="A966" s="38" t="s">
        <v>2193</v>
      </c>
      <c r="B966" s="39" t="s">
        <v>2194</v>
      </c>
      <c r="C966" s="39" t="s">
        <v>2195</v>
      </c>
      <c r="D966" s="46" t="s">
        <v>2196</v>
      </c>
      <c r="E966" s="47" t="s">
        <v>90</v>
      </c>
      <c r="F966" s="48" t="s">
        <v>90</v>
      </c>
      <c r="G966" s="49" t="s">
        <v>90</v>
      </c>
      <c r="H966" s="47" t="s">
        <v>90</v>
      </c>
      <c r="I966" s="48" t="s">
        <v>90</v>
      </c>
      <c r="J966" s="49" t="s">
        <v>90</v>
      </c>
      <c r="K966" s="41" t="s">
        <v>136</v>
      </c>
      <c r="L966" s="42" t="s">
        <v>2197</v>
      </c>
      <c r="M966" s="43" t="s">
        <v>2202</v>
      </c>
      <c r="N966" s="44"/>
      <c r="O966" s="44"/>
      <c r="P966" s="39" t="s">
        <v>57</v>
      </c>
      <c r="Q966" s="78">
        <v>27.84</v>
      </c>
      <c r="R966" s="37">
        <f>ROUNDDOWN(IF(Q966&gt;0,Q966,#REF!)*0.8,0)</f>
        <v>22</v>
      </c>
      <c r="S966" s="37">
        <f t="shared" si="28"/>
        <v>17</v>
      </c>
      <c r="T966" s="37">
        <f t="shared" si="29"/>
        <v>41.76</v>
      </c>
    </row>
    <row r="967" spans="1:20">
      <c r="A967" s="38" t="s">
        <v>2193</v>
      </c>
      <c r="B967" s="39" t="s">
        <v>2194</v>
      </c>
      <c r="C967" s="39" t="s">
        <v>2195</v>
      </c>
      <c r="D967" s="46" t="s">
        <v>2196</v>
      </c>
      <c r="E967" s="47" t="s">
        <v>90</v>
      </c>
      <c r="F967" s="48" t="s">
        <v>90</v>
      </c>
      <c r="G967" s="49" t="s">
        <v>90</v>
      </c>
      <c r="H967" s="47" t="s">
        <v>90</v>
      </c>
      <c r="I967" s="48" t="s">
        <v>90</v>
      </c>
      <c r="J967" s="49" t="s">
        <v>90</v>
      </c>
      <c r="K967" s="41" t="s">
        <v>278</v>
      </c>
      <c r="L967" s="42" t="s">
        <v>2197</v>
      </c>
      <c r="M967" s="43" t="s">
        <v>2203</v>
      </c>
      <c r="N967" s="44"/>
      <c r="O967" s="44"/>
      <c r="P967" s="39" t="s">
        <v>57</v>
      </c>
      <c r="Q967" s="78">
        <v>27.84</v>
      </c>
      <c r="R967" s="37">
        <f>ROUNDDOWN(IF(Q967&gt;0,Q967,#REF!)*0.8,0)</f>
        <v>22</v>
      </c>
      <c r="S967" s="37">
        <f t="shared" si="28"/>
        <v>17</v>
      </c>
      <c r="T967" s="37">
        <f t="shared" si="29"/>
        <v>41.76</v>
      </c>
    </row>
    <row r="968" spans="1:20">
      <c r="A968" s="38" t="s">
        <v>2193</v>
      </c>
      <c r="B968" s="39" t="s">
        <v>2194</v>
      </c>
      <c r="C968" s="39" t="s">
        <v>2195</v>
      </c>
      <c r="D968" s="46" t="s">
        <v>2196</v>
      </c>
      <c r="E968" s="47" t="s">
        <v>90</v>
      </c>
      <c r="F968" s="48" t="s">
        <v>90</v>
      </c>
      <c r="G968" s="49" t="s">
        <v>90</v>
      </c>
      <c r="H968" s="47" t="s">
        <v>90</v>
      </c>
      <c r="I968" s="48" t="s">
        <v>90</v>
      </c>
      <c r="J968" s="49" t="s">
        <v>90</v>
      </c>
      <c r="K968" s="41" t="s">
        <v>284</v>
      </c>
      <c r="L968" s="42" t="s">
        <v>2197</v>
      </c>
      <c r="M968" s="43" t="s">
        <v>2204</v>
      </c>
      <c r="N968" s="44"/>
      <c r="O968" s="44"/>
      <c r="P968" s="39" t="s">
        <v>57</v>
      </c>
      <c r="Q968" s="78">
        <v>27.84</v>
      </c>
      <c r="R968" s="37">
        <f>ROUNDDOWN(IF(Q968&gt;0,Q968,#REF!)*0.8,0)</f>
        <v>22</v>
      </c>
      <c r="S968" s="37">
        <f t="shared" si="28"/>
        <v>17</v>
      </c>
      <c r="T968" s="37">
        <f t="shared" si="29"/>
        <v>41.76</v>
      </c>
    </row>
    <row r="969" spans="1:20">
      <c r="A969" s="38" t="s">
        <v>2193</v>
      </c>
      <c r="B969" s="39" t="s">
        <v>2194</v>
      </c>
      <c r="C969" s="39" t="s">
        <v>2195</v>
      </c>
      <c r="D969" s="46" t="s">
        <v>2196</v>
      </c>
      <c r="E969" s="47" t="s">
        <v>90</v>
      </c>
      <c r="F969" s="48" t="s">
        <v>90</v>
      </c>
      <c r="G969" s="49" t="s">
        <v>90</v>
      </c>
      <c r="H969" s="47" t="s">
        <v>90</v>
      </c>
      <c r="I969" s="48" t="s">
        <v>90</v>
      </c>
      <c r="J969" s="49" t="s">
        <v>90</v>
      </c>
      <c r="K969" s="41" t="s">
        <v>301</v>
      </c>
      <c r="L969" s="42" t="s">
        <v>2197</v>
      </c>
      <c r="M969" s="43" t="s">
        <v>2205</v>
      </c>
      <c r="N969" s="44"/>
      <c r="O969" s="44"/>
      <c r="P969" s="39" t="s">
        <v>57</v>
      </c>
      <c r="Q969" s="78">
        <v>27.84</v>
      </c>
      <c r="R969" s="37">
        <f>ROUNDDOWN(IF(Q969&gt;0,Q969,#REF!)*0.8,0)</f>
        <v>22</v>
      </c>
      <c r="S969" s="37">
        <f t="shared" si="28"/>
        <v>17</v>
      </c>
      <c r="T969" s="37">
        <f t="shared" si="29"/>
        <v>41.76</v>
      </c>
    </row>
    <row r="970" spans="1:20">
      <c r="A970" s="38" t="s">
        <v>2193</v>
      </c>
      <c r="B970" s="39" t="s">
        <v>2194</v>
      </c>
      <c r="C970" s="39" t="s">
        <v>2195</v>
      </c>
      <c r="D970" s="46" t="s">
        <v>2196</v>
      </c>
      <c r="E970" s="47" t="s">
        <v>90</v>
      </c>
      <c r="F970" s="48" t="s">
        <v>90</v>
      </c>
      <c r="G970" s="49" t="s">
        <v>90</v>
      </c>
      <c r="H970" s="47" t="s">
        <v>90</v>
      </c>
      <c r="I970" s="48" t="s">
        <v>90</v>
      </c>
      <c r="J970" s="49" t="s">
        <v>90</v>
      </c>
      <c r="K970" s="41" t="s">
        <v>183</v>
      </c>
      <c r="L970" s="42" t="s">
        <v>2197</v>
      </c>
      <c r="M970" s="43" t="s">
        <v>2206</v>
      </c>
      <c r="N970" s="44"/>
      <c r="O970" s="44"/>
      <c r="P970" s="39" t="s">
        <v>57</v>
      </c>
      <c r="Q970" s="78">
        <v>27.84</v>
      </c>
      <c r="R970" s="37">
        <f>ROUNDDOWN(IF(Q970&gt;0,Q970,#REF!)*0.8,0)</f>
        <v>22</v>
      </c>
      <c r="S970" s="37">
        <f t="shared" si="28"/>
        <v>17</v>
      </c>
      <c r="T970" s="37">
        <f t="shared" si="29"/>
        <v>41.76</v>
      </c>
    </row>
    <row r="971" spans="1:20">
      <c r="A971" s="38" t="s">
        <v>2193</v>
      </c>
      <c r="B971" s="39" t="s">
        <v>2194</v>
      </c>
      <c r="C971" s="39" t="s">
        <v>2195</v>
      </c>
      <c r="D971" s="46" t="s">
        <v>2196</v>
      </c>
      <c r="E971" s="47" t="s">
        <v>90</v>
      </c>
      <c r="F971" s="48" t="s">
        <v>90</v>
      </c>
      <c r="G971" s="49" t="s">
        <v>90</v>
      </c>
      <c r="H971" s="47" t="s">
        <v>90</v>
      </c>
      <c r="I971" s="48" t="s">
        <v>90</v>
      </c>
      <c r="J971" s="49" t="s">
        <v>90</v>
      </c>
      <c r="K971" s="41" t="s">
        <v>2207</v>
      </c>
      <c r="L971" s="42">
        <v>40</v>
      </c>
      <c r="M971" s="43" t="s">
        <v>2208</v>
      </c>
      <c r="N971" s="44"/>
      <c r="O971" s="44"/>
      <c r="P971" s="39" t="s">
        <v>57</v>
      </c>
      <c r="Q971" s="78">
        <v>27.84</v>
      </c>
      <c r="R971" s="37">
        <f>ROUNDDOWN(IF(Q971&gt;0,Q971,#REF!)*0.8,0)</f>
        <v>22</v>
      </c>
      <c r="S971" s="37">
        <f t="shared" ref="S971:S1034" si="30">ROUNDDOWN(R971*0.8,0)</f>
        <v>17</v>
      </c>
      <c r="T971" s="37">
        <f t="shared" ref="T971:T1034" si="31">ROUNDDOWN(Q971*1.5,2)</f>
        <v>41.76</v>
      </c>
    </row>
    <row r="972" spans="1:20">
      <c r="A972" s="72" t="s">
        <v>2209</v>
      </c>
      <c r="B972" s="72">
        <v>9050000</v>
      </c>
      <c r="C972" s="72" t="s">
        <v>2210</v>
      </c>
      <c r="D972" s="55" t="s">
        <v>2211</v>
      </c>
      <c r="E972" s="47"/>
      <c r="F972" s="48"/>
      <c r="G972" s="49"/>
      <c r="H972" s="47"/>
      <c r="I972" s="48"/>
      <c r="J972" s="49"/>
      <c r="K972" s="41" t="s">
        <v>282</v>
      </c>
      <c r="L972" s="42" t="s">
        <v>2212</v>
      </c>
      <c r="M972" s="43" t="s">
        <v>2213</v>
      </c>
      <c r="N972" s="44"/>
      <c r="O972" s="44"/>
      <c r="P972" s="39" t="s">
        <v>57</v>
      </c>
      <c r="Q972" s="78">
        <v>35.590000000000003</v>
      </c>
      <c r="R972" s="37">
        <f>ROUNDDOWN(IF(Q972&gt;0,Q972,#REF!)*0.8,0)</f>
        <v>28</v>
      </c>
      <c r="S972" s="37">
        <f t="shared" si="30"/>
        <v>22</v>
      </c>
      <c r="T972" s="37">
        <f t="shared" si="31"/>
        <v>53.38</v>
      </c>
    </row>
    <row r="973" spans="1:20">
      <c r="A973" s="72" t="s">
        <v>2209</v>
      </c>
      <c r="B973" s="72">
        <v>9050000</v>
      </c>
      <c r="C973" s="72" t="s">
        <v>2210</v>
      </c>
      <c r="D973" s="55" t="s">
        <v>2211</v>
      </c>
      <c r="E973" s="47"/>
      <c r="F973" s="48"/>
      <c r="G973" s="49"/>
      <c r="H973" s="47"/>
      <c r="I973" s="48"/>
      <c r="J973" s="49"/>
      <c r="K973" s="41" t="s">
        <v>299</v>
      </c>
      <c r="L973" s="42" t="s">
        <v>2212</v>
      </c>
      <c r="M973" s="43" t="s">
        <v>2214</v>
      </c>
      <c r="N973" s="44"/>
      <c r="O973" s="44"/>
      <c r="P973" s="39" t="s">
        <v>57</v>
      </c>
      <c r="Q973" s="78">
        <v>35.590000000000003</v>
      </c>
      <c r="R973" s="37">
        <f>ROUNDDOWN(IF(Q973&gt;0,Q973,#REF!)*0.8,0)</f>
        <v>28</v>
      </c>
      <c r="S973" s="37">
        <f t="shared" si="30"/>
        <v>22</v>
      </c>
      <c r="T973" s="37">
        <f t="shared" si="31"/>
        <v>53.38</v>
      </c>
    </row>
    <row r="974" spans="1:20">
      <c r="A974" s="72" t="s">
        <v>2209</v>
      </c>
      <c r="B974" s="72">
        <v>9050000</v>
      </c>
      <c r="C974" s="72" t="s">
        <v>2210</v>
      </c>
      <c r="D974" s="55" t="s">
        <v>2211</v>
      </c>
      <c r="E974" s="47"/>
      <c r="F974" s="48"/>
      <c r="G974" s="49"/>
      <c r="H974" s="47"/>
      <c r="I974" s="48"/>
      <c r="J974" s="49"/>
      <c r="K974" s="41" t="s">
        <v>2215</v>
      </c>
      <c r="L974" s="42" t="s">
        <v>2216</v>
      </c>
      <c r="M974" s="43" t="s">
        <v>2217</v>
      </c>
      <c r="N974" s="44"/>
      <c r="O974" s="44"/>
      <c r="P974" s="39" t="s">
        <v>57</v>
      </c>
      <c r="Q974" s="78">
        <v>35.590000000000003</v>
      </c>
      <c r="R974" s="37">
        <f>ROUNDDOWN(IF(Q974&gt;0,Q974,#REF!)*0.8,0)</f>
        <v>28</v>
      </c>
      <c r="S974" s="37">
        <f t="shared" si="30"/>
        <v>22</v>
      </c>
      <c r="T974" s="37">
        <f t="shared" si="31"/>
        <v>53.38</v>
      </c>
    </row>
    <row r="975" spans="1:20">
      <c r="A975" s="38">
        <v>731</v>
      </c>
      <c r="B975" s="39">
        <v>4450000</v>
      </c>
      <c r="C975" s="39" t="s">
        <v>2218</v>
      </c>
      <c r="D975" s="46" t="s">
        <v>2219</v>
      </c>
      <c r="E975" s="47" t="s">
        <v>90</v>
      </c>
      <c r="F975" s="48" t="s">
        <v>90</v>
      </c>
      <c r="G975" s="49" t="s">
        <v>90</v>
      </c>
      <c r="H975" s="47" t="s">
        <v>90</v>
      </c>
      <c r="I975" s="48" t="s">
        <v>90</v>
      </c>
      <c r="J975" s="49" t="s">
        <v>90</v>
      </c>
      <c r="K975" s="41" t="s">
        <v>2220</v>
      </c>
      <c r="L975" s="42">
        <v>4168</v>
      </c>
      <c r="M975" s="43" t="s">
        <v>64</v>
      </c>
      <c r="N975" s="44"/>
      <c r="O975" s="44"/>
      <c r="P975" s="39" t="s">
        <v>57</v>
      </c>
      <c r="Q975" s="78">
        <v>153.1</v>
      </c>
      <c r="R975" s="37">
        <f>ROUNDDOWN(IF(Q975&gt;0,Q975,#REF!)*0.8,0)</f>
        <v>122</v>
      </c>
      <c r="S975" s="37">
        <f t="shared" si="30"/>
        <v>97</v>
      </c>
      <c r="T975" s="37">
        <f t="shared" si="31"/>
        <v>229.65</v>
      </c>
    </row>
    <row r="976" spans="1:20">
      <c r="A976" s="38" t="s">
        <v>2221</v>
      </c>
      <c r="B976" s="39" t="s">
        <v>2222</v>
      </c>
      <c r="C976" s="39" t="s">
        <v>2223</v>
      </c>
      <c r="D976" s="46" t="s">
        <v>2224</v>
      </c>
      <c r="E976" s="47" t="s">
        <v>90</v>
      </c>
      <c r="F976" s="48" t="s">
        <v>90</v>
      </c>
      <c r="G976" s="49" t="s">
        <v>90</v>
      </c>
      <c r="H976" s="47" t="s">
        <v>90</v>
      </c>
      <c r="I976" s="48" t="s">
        <v>90</v>
      </c>
      <c r="J976" s="49" t="s">
        <v>90</v>
      </c>
      <c r="K976" s="41" t="s">
        <v>2225</v>
      </c>
      <c r="L976" s="42" t="s">
        <v>2226</v>
      </c>
      <c r="M976" s="43" t="s">
        <v>2227</v>
      </c>
      <c r="N976" s="44"/>
      <c r="O976" s="44"/>
      <c r="P976" s="39" t="s">
        <v>57</v>
      </c>
      <c r="Q976" s="78">
        <v>126.67</v>
      </c>
      <c r="R976" s="37">
        <f>ROUNDDOWN(IF(Q976&gt;0,Q976,#REF!)*0.8,0)</f>
        <v>101</v>
      </c>
      <c r="S976" s="37">
        <f t="shared" si="30"/>
        <v>80</v>
      </c>
      <c r="T976" s="37">
        <f t="shared" si="31"/>
        <v>190</v>
      </c>
    </row>
    <row r="977" spans="1:20">
      <c r="A977" s="38" t="s">
        <v>2221</v>
      </c>
      <c r="B977" s="39" t="s">
        <v>2222</v>
      </c>
      <c r="C977" s="39" t="s">
        <v>2223</v>
      </c>
      <c r="D977" s="46" t="s">
        <v>2224</v>
      </c>
      <c r="E977" s="47" t="s">
        <v>90</v>
      </c>
      <c r="F977" s="48" t="s">
        <v>90</v>
      </c>
      <c r="G977" s="49" t="s">
        <v>90</v>
      </c>
      <c r="H977" s="47" t="s">
        <v>90</v>
      </c>
      <c r="I977" s="48" t="s">
        <v>90</v>
      </c>
      <c r="J977" s="49" t="s">
        <v>90</v>
      </c>
      <c r="K977" s="41" t="s">
        <v>2228</v>
      </c>
      <c r="L977" s="42" t="s">
        <v>2229</v>
      </c>
      <c r="M977" s="43" t="s">
        <v>2230</v>
      </c>
      <c r="N977" s="44"/>
      <c r="O977" s="44"/>
      <c r="P977" s="39" t="s">
        <v>57</v>
      </c>
      <c r="Q977" s="78">
        <v>823.33</v>
      </c>
      <c r="R977" s="37">
        <f>ROUNDDOWN(IF(Q977&gt;0,Q977,#REF!)*0.8,0)</f>
        <v>658</v>
      </c>
      <c r="S977" s="37">
        <f t="shared" si="30"/>
        <v>526</v>
      </c>
      <c r="T977" s="37">
        <f t="shared" si="31"/>
        <v>1234.99</v>
      </c>
    </row>
    <row r="978" spans="1:20">
      <c r="A978" s="38" t="s">
        <v>2221</v>
      </c>
      <c r="B978" s="39" t="s">
        <v>2222</v>
      </c>
      <c r="C978" s="39" t="s">
        <v>2223</v>
      </c>
      <c r="D978" s="46" t="s">
        <v>2224</v>
      </c>
      <c r="E978" s="47"/>
      <c r="F978" s="48"/>
      <c r="G978" s="49"/>
      <c r="H978" s="47"/>
      <c r="I978" s="48"/>
      <c r="J978" s="49"/>
      <c r="K978" s="41" t="s">
        <v>2231</v>
      </c>
      <c r="L978" s="42">
        <v>3593</v>
      </c>
      <c r="M978" s="43" t="s">
        <v>2232</v>
      </c>
      <c r="N978" s="44"/>
      <c r="O978" s="44"/>
      <c r="P978" s="39" t="s">
        <v>57</v>
      </c>
      <c r="Q978" s="78">
        <v>1700</v>
      </c>
      <c r="R978" s="37">
        <f>ROUNDDOWN(IF(Q978&gt;0,Q978,#REF!)*0.8,0)</f>
        <v>1360</v>
      </c>
      <c r="S978" s="37">
        <f t="shared" si="30"/>
        <v>1088</v>
      </c>
      <c r="T978" s="37">
        <f t="shared" si="31"/>
        <v>2550</v>
      </c>
    </row>
    <row r="979" spans="1:20">
      <c r="A979" s="38" t="s">
        <v>2233</v>
      </c>
      <c r="B979" s="39" t="s">
        <v>2234</v>
      </c>
      <c r="C979" s="39" t="s">
        <v>2235</v>
      </c>
      <c r="D979" s="46" t="s">
        <v>2236</v>
      </c>
      <c r="E979" s="47" t="s">
        <v>90</v>
      </c>
      <c r="F979" s="48" t="s">
        <v>90</v>
      </c>
      <c r="G979" s="49" t="s">
        <v>90</v>
      </c>
      <c r="H979" s="47" t="s">
        <v>90</v>
      </c>
      <c r="I979" s="48" t="s">
        <v>90</v>
      </c>
      <c r="J979" s="49" t="s">
        <v>90</v>
      </c>
      <c r="K979" s="41" t="s">
        <v>2237</v>
      </c>
      <c r="L979" s="42" t="s">
        <v>2238</v>
      </c>
      <c r="M979" s="43" t="s">
        <v>64</v>
      </c>
      <c r="N979" s="44"/>
      <c r="O979" s="44"/>
      <c r="P979" s="39" t="s">
        <v>57</v>
      </c>
      <c r="Q979" s="78">
        <v>135.36000000000001</v>
      </c>
      <c r="R979" s="37">
        <f>ROUNDDOWN(IF(Q979&gt;0,Q979,#REF!)*0.8,0)</f>
        <v>108</v>
      </c>
      <c r="S979" s="37">
        <f t="shared" si="30"/>
        <v>86</v>
      </c>
      <c r="T979" s="37">
        <f t="shared" si="31"/>
        <v>203.04</v>
      </c>
    </row>
    <row r="980" spans="1:20">
      <c r="A980" s="38" t="s">
        <v>2239</v>
      </c>
      <c r="B980" s="39" t="s">
        <v>2240</v>
      </c>
      <c r="C980" s="39" t="s">
        <v>2241</v>
      </c>
      <c r="D980" s="46" t="s">
        <v>2242</v>
      </c>
      <c r="E980" s="47" t="s">
        <v>90</v>
      </c>
      <c r="F980" s="48" t="s">
        <v>90</v>
      </c>
      <c r="G980" s="49" t="s">
        <v>90</v>
      </c>
      <c r="H980" s="47" t="s">
        <v>90</v>
      </c>
      <c r="I980" s="48" t="s">
        <v>90</v>
      </c>
      <c r="J980" s="49" t="s">
        <v>90</v>
      </c>
      <c r="K980" s="41" t="s">
        <v>2243</v>
      </c>
      <c r="L980" s="42" t="s">
        <v>2244</v>
      </c>
      <c r="M980" s="43" t="s">
        <v>64</v>
      </c>
      <c r="N980" s="44"/>
      <c r="O980" s="44"/>
      <c r="P980" s="39" t="s">
        <v>57</v>
      </c>
      <c r="Q980" s="78">
        <v>52.9</v>
      </c>
      <c r="R980" s="37">
        <f>ROUNDDOWN(IF(Q980&gt;0,Q980,#REF!)*0.8,0)</f>
        <v>42</v>
      </c>
      <c r="S980" s="37">
        <f t="shared" si="30"/>
        <v>33</v>
      </c>
      <c r="T980" s="37">
        <f t="shared" si="31"/>
        <v>79.349999999999994</v>
      </c>
    </row>
    <row r="981" spans="1:20">
      <c r="A981" s="41" t="s">
        <v>2245</v>
      </c>
      <c r="B981" s="53" t="s">
        <v>2246</v>
      </c>
      <c r="C981" s="39" t="s">
        <v>2247</v>
      </c>
      <c r="D981" s="46" t="s">
        <v>2248</v>
      </c>
      <c r="E981" s="47" t="s">
        <v>90</v>
      </c>
      <c r="F981" s="48" t="s">
        <v>90</v>
      </c>
      <c r="G981" s="49" t="s">
        <v>90</v>
      </c>
      <c r="H981" s="47" t="s">
        <v>90</v>
      </c>
      <c r="I981" s="48" t="s">
        <v>90</v>
      </c>
      <c r="J981" s="49" t="s">
        <v>90</v>
      </c>
      <c r="K981" s="95" t="s">
        <v>2249</v>
      </c>
      <c r="L981" s="59">
        <v>3532</v>
      </c>
      <c r="M981" s="60" t="s">
        <v>335</v>
      </c>
      <c r="N981" s="61"/>
      <c r="O981" s="61"/>
      <c r="P981" s="39" t="s">
        <v>57</v>
      </c>
      <c r="Q981" s="78">
        <v>800</v>
      </c>
      <c r="R981" s="37">
        <f>ROUNDDOWN(IF(Q981&gt;0,Q981,#REF!)*0.8,0)</f>
        <v>640</v>
      </c>
      <c r="S981" s="37">
        <f t="shared" si="30"/>
        <v>512</v>
      </c>
      <c r="T981" s="37">
        <f t="shared" si="31"/>
        <v>1200</v>
      </c>
    </row>
    <row r="982" spans="1:20">
      <c r="A982" s="38" t="s">
        <v>2250</v>
      </c>
      <c r="B982" s="39" t="s">
        <v>2251</v>
      </c>
      <c r="C982" s="39" t="s">
        <v>2252</v>
      </c>
      <c r="D982" s="46" t="s">
        <v>2253</v>
      </c>
      <c r="E982" s="47" t="s">
        <v>90</v>
      </c>
      <c r="F982" s="48" t="s">
        <v>90</v>
      </c>
      <c r="G982" s="49" t="s">
        <v>90</v>
      </c>
      <c r="H982" s="47" t="s">
        <v>90</v>
      </c>
      <c r="I982" s="48" t="s">
        <v>90</v>
      </c>
      <c r="J982" s="49" t="s">
        <v>90</v>
      </c>
      <c r="K982" s="41" t="s">
        <v>1178</v>
      </c>
      <c r="L982" s="42" t="s">
        <v>2254</v>
      </c>
      <c r="M982" s="43" t="s">
        <v>64</v>
      </c>
      <c r="N982" s="44"/>
      <c r="O982" s="44"/>
      <c r="P982" s="39" t="s">
        <v>57</v>
      </c>
      <c r="Q982" s="78">
        <v>18.260000000000002</v>
      </c>
      <c r="R982" s="37">
        <f>ROUNDDOWN(IF(Q982&gt;0,Q982,#REF!)*0.8,0)</f>
        <v>14</v>
      </c>
      <c r="S982" s="37">
        <f t="shared" si="30"/>
        <v>11</v>
      </c>
      <c r="T982" s="37">
        <f t="shared" si="31"/>
        <v>27.39</v>
      </c>
    </row>
    <row r="983" spans="1:20">
      <c r="A983" s="38">
        <v>734</v>
      </c>
      <c r="B983" s="39">
        <v>3120000</v>
      </c>
      <c r="C983" s="39" t="s">
        <v>2255</v>
      </c>
      <c r="D983" s="46" t="s">
        <v>2256</v>
      </c>
      <c r="E983" s="47"/>
      <c r="F983" s="48"/>
      <c r="G983" s="49"/>
      <c r="H983" s="47"/>
      <c r="I983" s="48"/>
      <c r="J983" s="49"/>
      <c r="K983" s="41" t="s">
        <v>2257</v>
      </c>
      <c r="L983" s="42">
        <v>158</v>
      </c>
      <c r="M983" s="43" t="s">
        <v>64</v>
      </c>
      <c r="N983" s="44"/>
      <c r="O983" s="44"/>
      <c r="P983" s="39" t="s">
        <v>57</v>
      </c>
      <c r="Q983" s="78">
        <v>2.93</v>
      </c>
      <c r="R983" s="37">
        <f>ROUNDDOWN(IF(Q983&gt;0,Q983,#REF!)*0.8,0)</f>
        <v>2</v>
      </c>
      <c r="S983" s="37">
        <f t="shared" si="30"/>
        <v>1</v>
      </c>
      <c r="T983" s="37">
        <f t="shared" si="31"/>
        <v>4.3899999999999997</v>
      </c>
    </row>
    <row r="984" spans="1:20">
      <c r="A984" s="38">
        <v>734</v>
      </c>
      <c r="B984" s="39">
        <v>3120000</v>
      </c>
      <c r="C984" s="39" t="s">
        <v>2255</v>
      </c>
      <c r="D984" s="46" t="s">
        <v>2256</v>
      </c>
      <c r="E984" s="47" t="s">
        <v>90</v>
      </c>
      <c r="F984" s="48" t="s">
        <v>90</v>
      </c>
      <c r="G984" s="49" t="s">
        <v>90</v>
      </c>
      <c r="H984" s="47" t="s">
        <v>90</v>
      </c>
      <c r="I984" s="48" t="s">
        <v>90</v>
      </c>
      <c r="J984" s="49" t="s">
        <v>90</v>
      </c>
      <c r="K984" s="41" t="s">
        <v>2258</v>
      </c>
      <c r="L984" s="42">
        <v>90</v>
      </c>
      <c r="M984" s="43" t="s">
        <v>2259</v>
      </c>
      <c r="N984" s="44"/>
      <c r="O984" s="44"/>
      <c r="P984" s="39" t="s">
        <v>57</v>
      </c>
      <c r="Q984" s="78">
        <v>3.4</v>
      </c>
      <c r="R984" s="37">
        <f>ROUNDDOWN(IF(Q984&gt;0,Q984,#REF!)*0.8,0)</f>
        <v>2</v>
      </c>
      <c r="S984" s="37">
        <f t="shared" si="30"/>
        <v>1</v>
      </c>
      <c r="T984" s="37">
        <f t="shared" si="31"/>
        <v>5.0999999999999996</v>
      </c>
    </row>
    <row r="985" spans="1:20">
      <c r="A985" s="38" t="s">
        <v>2260</v>
      </c>
      <c r="B985" s="39" t="s">
        <v>2261</v>
      </c>
      <c r="C985" s="39" t="s">
        <v>2262</v>
      </c>
      <c r="D985" s="46" t="s">
        <v>2263</v>
      </c>
      <c r="E985" s="47" t="s">
        <v>90</v>
      </c>
      <c r="F985" s="48" t="s">
        <v>90</v>
      </c>
      <c r="G985" s="49" t="s">
        <v>90</v>
      </c>
      <c r="H985" s="47" t="s">
        <v>90</v>
      </c>
      <c r="I985" s="48" t="s">
        <v>90</v>
      </c>
      <c r="J985" s="49" t="s">
        <v>90</v>
      </c>
      <c r="K985" s="41" t="s">
        <v>2264</v>
      </c>
      <c r="L985" s="42" t="s">
        <v>2265</v>
      </c>
      <c r="M985" s="43" t="s">
        <v>335</v>
      </c>
      <c r="N985" s="44"/>
      <c r="O985" s="44"/>
      <c r="P985" s="39" t="s">
        <v>57</v>
      </c>
      <c r="Q985" s="78">
        <v>21.7</v>
      </c>
      <c r="R985" s="37">
        <f>ROUNDDOWN(IF(Q985&gt;0,Q985,#REF!)*0.8,0)</f>
        <v>17</v>
      </c>
      <c r="S985" s="37">
        <f t="shared" si="30"/>
        <v>13</v>
      </c>
      <c r="T985" s="37">
        <f t="shared" si="31"/>
        <v>32.549999999999997</v>
      </c>
    </row>
    <row r="986" spans="1:20">
      <c r="A986" s="38" t="s">
        <v>2266</v>
      </c>
      <c r="B986" s="39" t="s">
        <v>2267</v>
      </c>
      <c r="C986" s="39" t="s">
        <v>2268</v>
      </c>
      <c r="D986" s="46" t="s">
        <v>2269</v>
      </c>
      <c r="E986" s="47" t="s">
        <v>90</v>
      </c>
      <c r="F986" s="48" t="s">
        <v>90</v>
      </c>
      <c r="G986" s="49" t="s">
        <v>90</v>
      </c>
      <c r="H986" s="47" t="s">
        <v>90</v>
      </c>
      <c r="I986" s="48" t="s">
        <v>90</v>
      </c>
      <c r="J986" s="49" t="s">
        <v>90</v>
      </c>
      <c r="K986" s="41" t="s">
        <v>2270</v>
      </c>
      <c r="L986" s="42" t="s">
        <v>2271</v>
      </c>
      <c r="M986" s="43" t="s">
        <v>64</v>
      </c>
      <c r="N986" s="44"/>
      <c r="O986" s="44"/>
      <c r="P986" s="39" t="s">
        <v>57</v>
      </c>
      <c r="Q986" s="78">
        <v>36.44</v>
      </c>
      <c r="R986" s="37">
        <f>ROUNDDOWN(IF(Q986&gt;0,Q986,#REF!)*0.8,0)</f>
        <v>29</v>
      </c>
      <c r="S986" s="37">
        <f t="shared" si="30"/>
        <v>23</v>
      </c>
      <c r="T986" s="37">
        <f t="shared" si="31"/>
        <v>54.66</v>
      </c>
    </row>
    <row r="987" spans="1:20">
      <c r="A987" s="38" t="s">
        <v>2266</v>
      </c>
      <c r="B987" s="39" t="s">
        <v>2267</v>
      </c>
      <c r="C987" s="39" t="s">
        <v>2268</v>
      </c>
      <c r="D987" s="46" t="s">
        <v>2269</v>
      </c>
      <c r="E987" s="47" t="s">
        <v>90</v>
      </c>
      <c r="F987" s="48" t="s">
        <v>90</v>
      </c>
      <c r="G987" s="49" t="s">
        <v>90</v>
      </c>
      <c r="H987" s="47" t="s">
        <v>90</v>
      </c>
      <c r="I987" s="48" t="s">
        <v>90</v>
      </c>
      <c r="J987" s="49" t="s">
        <v>90</v>
      </c>
      <c r="K987" s="41" t="s">
        <v>2272</v>
      </c>
      <c r="L987" s="42" t="s">
        <v>2273</v>
      </c>
      <c r="M987" s="43" t="s">
        <v>2274</v>
      </c>
      <c r="N987" s="44"/>
      <c r="O987" s="44"/>
      <c r="P987" s="39" t="s">
        <v>57</v>
      </c>
      <c r="Q987" s="78">
        <v>41.81</v>
      </c>
      <c r="R987" s="37">
        <f>ROUNDDOWN(IF(Q987&gt;0,Q987,#REF!)*0.8,0)</f>
        <v>33</v>
      </c>
      <c r="S987" s="37">
        <f t="shared" si="30"/>
        <v>26</v>
      </c>
      <c r="T987" s="37">
        <f t="shared" si="31"/>
        <v>62.71</v>
      </c>
    </row>
    <row r="988" spans="1:20">
      <c r="A988" s="38">
        <v>736</v>
      </c>
      <c r="B988" s="39">
        <v>7350000</v>
      </c>
      <c r="C988" s="54" t="s">
        <v>2275</v>
      </c>
      <c r="D988" s="90" t="s">
        <v>2276</v>
      </c>
      <c r="E988" s="47" t="s">
        <v>90</v>
      </c>
      <c r="F988" s="48" t="s">
        <v>90</v>
      </c>
      <c r="G988" s="49" t="s">
        <v>90</v>
      </c>
      <c r="H988" s="47" t="s">
        <v>90</v>
      </c>
      <c r="I988" s="48" t="s">
        <v>90</v>
      </c>
      <c r="J988" s="49" t="s">
        <v>90</v>
      </c>
      <c r="K988" s="41" t="s">
        <v>2277</v>
      </c>
      <c r="L988" s="42" t="s">
        <v>2278</v>
      </c>
      <c r="M988" s="43" t="s">
        <v>335</v>
      </c>
      <c r="N988" s="44"/>
      <c r="O988" s="44"/>
      <c r="P988" s="39" t="s">
        <v>57</v>
      </c>
      <c r="Q988" s="78">
        <v>34.18</v>
      </c>
      <c r="R988" s="37">
        <f>ROUNDDOWN(IF(Q988&gt;0,Q988,#REF!)*0.8,0)</f>
        <v>27</v>
      </c>
      <c r="S988" s="37">
        <f t="shared" si="30"/>
        <v>21</v>
      </c>
      <c r="T988" s="37">
        <f t="shared" si="31"/>
        <v>51.27</v>
      </c>
    </row>
    <row r="989" spans="1:20">
      <c r="A989" s="38">
        <v>561</v>
      </c>
      <c r="B989" s="39">
        <v>7360000</v>
      </c>
      <c r="C989" s="39" t="s">
        <v>2279</v>
      </c>
      <c r="D989" s="89" t="s">
        <v>2280</v>
      </c>
      <c r="E989" s="47" t="s">
        <v>90</v>
      </c>
      <c r="F989" s="48" t="s">
        <v>90</v>
      </c>
      <c r="G989" s="49" t="s">
        <v>90</v>
      </c>
      <c r="H989" s="47" t="s">
        <v>90</v>
      </c>
      <c r="I989" s="48" t="s">
        <v>90</v>
      </c>
      <c r="J989" s="49" t="s">
        <v>90</v>
      </c>
      <c r="K989" s="41" t="s">
        <v>2281</v>
      </c>
      <c r="L989" s="42">
        <v>4140</v>
      </c>
      <c r="M989" s="43" t="s">
        <v>64</v>
      </c>
      <c r="N989" s="44"/>
      <c r="O989" s="44"/>
      <c r="P989" s="39" t="s">
        <v>57</v>
      </c>
      <c r="Q989" s="78">
        <v>32.78</v>
      </c>
      <c r="R989" s="37">
        <f>ROUNDDOWN(IF(Q989&gt;0,Q989,#REF!)*0.8,0)</f>
        <v>26</v>
      </c>
      <c r="S989" s="37">
        <f t="shared" si="30"/>
        <v>20</v>
      </c>
      <c r="T989" s="37">
        <f t="shared" si="31"/>
        <v>49.17</v>
      </c>
    </row>
    <row r="990" spans="1:20">
      <c r="A990" s="38" t="s">
        <v>2282</v>
      </c>
      <c r="B990" s="39" t="s">
        <v>2283</v>
      </c>
      <c r="C990" s="39" t="s">
        <v>2284</v>
      </c>
      <c r="D990" s="46" t="s">
        <v>2285</v>
      </c>
      <c r="E990" s="47" t="s">
        <v>90</v>
      </c>
      <c r="F990" s="48" t="s">
        <v>90</v>
      </c>
      <c r="G990" s="49" t="s">
        <v>90</v>
      </c>
      <c r="H990" s="47" t="s">
        <v>90</v>
      </c>
      <c r="I990" s="48" t="s">
        <v>90</v>
      </c>
      <c r="J990" s="49" t="s">
        <v>90</v>
      </c>
      <c r="K990" s="41" t="s">
        <v>2286</v>
      </c>
      <c r="L990" s="42" t="s">
        <v>2287</v>
      </c>
      <c r="M990" s="43" t="s">
        <v>64</v>
      </c>
      <c r="N990" s="44"/>
      <c r="O990" s="44"/>
      <c r="P990" s="39" t="s">
        <v>57</v>
      </c>
      <c r="Q990" s="78">
        <v>17.3</v>
      </c>
      <c r="R990" s="37">
        <f>ROUNDDOWN(IF(Q990&gt;0,Q990,#REF!)*0.8,0)</f>
        <v>13</v>
      </c>
      <c r="S990" s="37">
        <f t="shared" si="30"/>
        <v>10</v>
      </c>
      <c r="T990" s="37">
        <f t="shared" si="31"/>
        <v>25.95</v>
      </c>
    </row>
    <row r="991" spans="1:20">
      <c r="A991" s="72" t="s">
        <v>2288</v>
      </c>
      <c r="B991" s="72">
        <v>3030000</v>
      </c>
      <c r="C991" s="72" t="s">
        <v>2289</v>
      </c>
      <c r="D991" s="55" t="s">
        <v>2290</v>
      </c>
      <c r="E991" s="47" t="s">
        <v>90</v>
      </c>
      <c r="F991" s="48" t="s">
        <v>90</v>
      </c>
      <c r="G991" s="49" t="s">
        <v>90</v>
      </c>
      <c r="H991" s="47" t="s">
        <v>90</v>
      </c>
      <c r="I991" s="48" t="s">
        <v>90</v>
      </c>
      <c r="J991" s="49" t="s">
        <v>90</v>
      </c>
      <c r="K991" s="41" t="s">
        <v>2291</v>
      </c>
      <c r="L991" s="42">
        <v>59</v>
      </c>
      <c r="M991" s="43" t="s">
        <v>2292</v>
      </c>
      <c r="N991" s="44"/>
      <c r="O991" s="44"/>
      <c r="P991" s="39" t="s">
        <v>57</v>
      </c>
      <c r="Q991" s="78">
        <v>3.09</v>
      </c>
      <c r="R991" s="37">
        <f>ROUNDDOWN(IF(Q991&gt;0,Q991,#REF!)*0.8,0)</f>
        <v>2</v>
      </c>
      <c r="S991" s="37">
        <f t="shared" si="30"/>
        <v>1</v>
      </c>
      <c r="T991" s="37">
        <f t="shared" si="31"/>
        <v>4.63</v>
      </c>
    </row>
    <row r="992" spans="1:20">
      <c r="A992" s="72" t="s">
        <v>2288</v>
      </c>
      <c r="B992" s="72">
        <v>3030000</v>
      </c>
      <c r="C992" s="72" t="s">
        <v>2289</v>
      </c>
      <c r="D992" s="55" t="s">
        <v>2290</v>
      </c>
      <c r="E992" s="47" t="s">
        <v>90</v>
      </c>
      <c r="F992" s="48" t="s">
        <v>90</v>
      </c>
      <c r="G992" s="49" t="s">
        <v>90</v>
      </c>
      <c r="H992" s="47" t="s">
        <v>90</v>
      </c>
      <c r="I992" s="48" t="s">
        <v>90</v>
      </c>
      <c r="J992" s="49" t="s">
        <v>90</v>
      </c>
      <c r="K992" s="41" t="s">
        <v>2293</v>
      </c>
      <c r="L992" s="42">
        <v>160</v>
      </c>
      <c r="M992" s="43" t="s">
        <v>64</v>
      </c>
      <c r="N992" s="44"/>
      <c r="O992" s="44"/>
      <c r="P992" s="39" t="s">
        <v>57</v>
      </c>
      <c r="Q992" s="78">
        <v>2.96</v>
      </c>
      <c r="R992" s="37">
        <f>ROUNDDOWN(IF(Q992&gt;0,Q992,#REF!)*0.8,0)</f>
        <v>2</v>
      </c>
      <c r="S992" s="37">
        <f t="shared" si="30"/>
        <v>1</v>
      </c>
      <c r="T992" s="37">
        <f t="shared" si="31"/>
        <v>4.4400000000000004</v>
      </c>
    </row>
    <row r="993" spans="1:20">
      <c r="A993" s="72" t="s">
        <v>2294</v>
      </c>
      <c r="B993" s="72">
        <v>4080000</v>
      </c>
      <c r="C993" s="72" t="s">
        <v>2295</v>
      </c>
      <c r="D993" s="55" t="s">
        <v>2296</v>
      </c>
      <c r="E993" s="47" t="s">
        <v>90</v>
      </c>
      <c r="F993" s="48" t="s">
        <v>90</v>
      </c>
      <c r="G993" s="49" t="s">
        <v>90</v>
      </c>
      <c r="H993" s="47" t="s">
        <v>90</v>
      </c>
      <c r="I993" s="48" t="s">
        <v>90</v>
      </c>
      <c r="J993" s="49" t="s">
        <v>90</v>
      </c>
      <c r="K993" s="41" t="s">
        <v>2297</v>
      </c>
      <c r="L993" s="42">
        <v>161</v>
      </c>
      <c r="M993" s="43" t="s">
        <v>64</v>
      </c>
      <c r="N993" s="44"/>
      <c r="O993" s="44"/>
      <c r="P993" s="39" t="s">
        <v>57</v>
      </c>
      <c r="Q993" s="78">
        <v>2.35</v>
      </c>
      <c r="R993" s="37">
        <f>ROUNDDOWN(IF(Q993&gt;0,Q993,#REF!)*0.8,0)</f>
        <v>1</v>
      </c>
      <c r="S993" s="37">
        <f t="shared" si="30"/>
        <v>0</v>
      </c>
      <c r="T993" s="37">
        <f t="shared" si="31"/>
        <v>3.52</v>
      </c>
    </row>
    <row r="994" spans="1:20">
      <c r="A994" s="38" t="s">
        <v>2298</v>
      </c>
      <c r="B994" s="39" t="s">
        <v>2299</v>
      </c>
      <c r="C994" s="39" t="s">
        <v>2300</v>
      </c>
      <c r="D994" s="46" t="s">
        <v>2301</v>
      </c>
      <c r="E994" s="47" t="s">
        <v>90</v>
      </c>
      <c r="F994" s="48" t="s">
        <v>90</v>
      </c>
      <c r="G994" s="49" t="s">
        <v>90</v>
      </c>
      <c r="H994" s="47" t="s">
        <v>90</v>
      </c>
      <c r="I994" s="48" t="s">
        <v>90</v>
      </c>
      <c r="J994" s="49" t="s">
        <v>90</v>
      </c>
      <c r="K994" s="41" t="s">
        <v>2302</v>
      </c>
      <c r="L994" s="42" t="s">
        <v>2303</v>
      </c>
      <c r="M994" s="43" t="s">
        <v>335</v>
      </c>
      <c r="N994" s="44"/>
      <c r="O994" s="44"/>
      <c r="P994" s="39" t="s">
        <v>57</v>
      </c>
      <c r="Q994" s="78">
        <v>60</v>
      </c>
      <c r="R994" s="37">
        <f>ROUNDDOWN(IF(Q994&gt;0,Q994,#REF!)*0.8,0)</f>
        <v>48</v>
      </c>
      <c r="S994" s="37">
        <f t="shared" si="30"/>
        <v>38</v>
      </c>
      <c r="T994" s="37">
        <f t="shared" si="31"/>
        <v>90</v>
      </c>
    </row>
    <row r="995" spans="1:20">
      <c r="A995" s="38" t="s">
        <v>2304</v>
      </c>
      <c r="B995" s="39" t="s">
        <v>2305</v>
      </c>
      <c r="C995" s="39" t="s">
        <v>2306</v>
      </c>
      <c r="D995" s="46" t="s">
        <v>2307</v>
      </c>
      <c r="E995" s="47" t="s">
        <v>90</v>
      </c>
      <c r="F995" s="48" t="s">
        <v>90</v>
      </c>
      <c r="G995" s="49" t="s">
        <v>90</v>
      </c>
      <c r="H995" s="47" t="s">
        <v>90</v>
      </c>
      <c r="I995" s="48" t="s">
        <v>90</v>
      </c>
      <c r="J995" s="49" t="s">
        <v>90</v>
      </c>
      <c r="K995" s="41" t="s">
        <v>2308</v>
      </c>
      <c r="L995" s="42" t="s">
        <v>2309</v>
      </c>
      <c r="M995" s="43" t="s">
        <v>133</v>
      </c>
      <c r="N995" s="44"/>
      <c r="O995" s="44"/>
      <c r="P995" s="39" t="s">
        <v>57</v>
      </c>
      <c r="Q995" s="78">
        <v>23.17</v>
      </c>
      <c r="R995" s="37">
        <f>ROUNDDOWN(IF(Q995&gt;0,Q995,#REF!)*0.8,0)</f>
        <v>18</v>
      </c>
      <c r="S995" s="37">
        <f t="shared" si="30"/>
        <v>14</v>
      </c>
      <c r="T995" s="37">
        <f t="shared" si="31"/>
        <v>34.75</v>
      </c>
    </row>
    <row r="996" spans="1:20">
      <c r="A996" s="38" t="s">
        <v>2304</v>
      </c>
      <c r="B996" s="39" t="s">
        <v>2305</v>
      </c>
      <c r="C996" s="39" t="s">
        <v>2306</v>
      </c>
      <c r="D996" s="46" t="s">
        <v>2307</v>
      </c>
      <c r="E996" s="47" t="s">
        <v>90</v>
      </c>
      <c r="F996" s="48" t="s">
        <v>90</v>
      </c>
      <c r="G996" s="49" t="s">
        <v>90</v>
      </c>
      <c r="H996" s="47" t="s">
        <v>90</v>
      </c>
      <c r="I996" s="48" t="s">
        <v>90</v>
      </c>
      <c r="J996" s="49" t="s">
        <v>90</v>
      </c>
      <c r="K996" s="41" t="s">
        <v>2310</v>
      </c>
      <c r="L996" s="42" t="s">
        <v>2311</v>
      </c>
      <c r="M996" s="43" t="s">
        <v>2312</v>
      </c>
      <c r="N996" s="44"/>
      <c r="O996" s="44"/>
      <c r="P996" s="39" t="s">
        <v>57</v>
      </c>
      <c r="Q996" s="78">
        <v>76.89</v>
      </c>
      <c r="R996" s="37">
        <f>ROUNDDOWN(IF(Q996&gt;0,Q996,#REF!)*0.8,0)</f>
        <v>61</v>
      </c>
      <c r="S996" s="37">
        <f t="shared" si="30"/>
        <v>48</v>
      </c>
      <c r="T996" s="37">
        <f t="shared" si="31"/>
        <v>115.33</v>
      </c>
    </row>
    <row r="997" spans="1:20">
      <c r="A997" s="38" t="s">
        <v>2313</v>
      </c>
      <c r="B997" s="39" t="s">
        <v>2314</v>
      </c>
      <c r="C997" s="39" t="s">
        <v>2315</v>
      </c>
      <c r="D997" s="46" t="s">
        <v>2316</v>
      </c>
      <c r="E997" s="47" t="s">
        <v>90</v>
      </c>
      <c r="F997" s="48" t="s">
        <v>90</v>
      </c>
      <c r="G997" s="49" t="s">
        <v>90</v>
      </c>
      <c r="H997" s="47" t="s">
        <v>90</v>
      </c>
      <c r="I997" s="48" t="s">
        <v>90</v>
      </c>
      <c r="J997" s="49" t="s">
        <v>90</v>
      </c>
      <c r="K997" s="41" t="s">
        <v>2317</v>
      </c>
      <c r="L997" s="42" t="s">
        <v>2318</v>
      </c>
      <c r="M997" s="43" t="s">
        <v>335</v>
      </c>
      <c r="N997" s="44"/>
      <c r="O997" s="44"/>
      <c r="P997" s="39" t="s">
        <v>57</v>
      </c>
      <c r="Q997" s="78">
        <v>158</v>
      </c>
      <c r="R997" s="37">
        <f>ROUNDDOWN(IF(Q997&gt;0,Q997,#REF!)*0.8,0)</f>
        <v>126</v>
      </c>
      <c r="S997" s="37">
        <f t="shared" si="30"/>
        <v>100</v>
      </c>
      <c r="T997" s="37">
        <f t="shared" si="31"/>
        <v>237</v>
      </c>
    </row>
    <row r="998" spans="1:20">
      <c r="A998" s="38" t="s">
        <v>2319</v>
      </c>
      <c r="B998" s="39" t="s">
        <v>2320</v>
      </c>
      <c r="C998" s="39" t="s">
        <v>2321</v>
      </c>
      <c r="D998" s="46" t="s">
        <v>2322</v>
      </c>
      <c r="E998" s="38">
        <v>449</v>
      </c>
      <c r="F998" s="39" t="s">
        <v>2323</v>
      </c>
      <c r="G998" s="40" t="s">
        <v>2324</v>
      </c>
      <c r="H998" s="38">
        <v>236</v>
      </c>
      <c r="I998" s="39" t="s">
        <v>2325</v>
      </c>
      <c r="J998" s="40" t="s">
        <v>2324</v>
      </c>
      <c r="K998" s="41" t="s">
        <v>2326</v>
      </c>
      <c r="L998" s="42">
        <v>5410</v>
      </c>
      <c r="M998" s="96" t="s">
        <v>2327</v>
      </c>
      <c r="N998" s="44"/>
      <c r="O998" s="44"/>
      <c r="P998" s="39" t="s">
        <v>57</v>
      </c>
      <c r="Q998" s="78">
        <v>44.02</v>
      </c>
      <c r="R998" s="37">
        <f>ROUNDDOWN(IF(Q998&gt;0,Q998,#REF!)*0.8,0)</f>
        <v>35</v>
      </c>
      <c r="S998" s="37">
        <f t="shared" si="30"/>
        <v>28</v>
      </c>
      <c r="T998" s="37">
        <f t="shared" si="31"/>
        <v>66.03</v>
      </c>
    </row>
    <row r="999" spans="1:20">
      <c r="A999" s="38" t="s">
        <v>2319</v>
      </c>
      <c r="B999" s="39" t="s">
        <v>2320</v>
      </c>
      <c r="C999" s="39" t="s">
        <v>2321</v>
      </c>
      <c r="D999" s="46" t="s">
        <v>2322</v>
      </c>
      <c r="E999" s="38">
        <v>449</v>
      </c>
      <c r="F999" s="39" t="s">
        <v>2323</v>
      </c>
      <c r="G999" s="40" t="s">
        <v>2324</v>
      </c>
      <c r="H999" s="38">
        <v>236</v>
      </c>
      <c r="I999" s="39" t="s">
        <v>2325</v>
      </c>
      <c r="J999" s="40" t="s">
        <v>2324</v>
      </c>
      <c r="K999" s="41" t="s">
        <v>2328</v>
      </c>
      <c r="L999" s="42">
        <v>5411</v>
      </c>
      <c r="M999" s="96" t="s">
        <v>2329</v>
      </c>
      <c r="N999" s="44"/>
      <c r="O999" s="44"/>
      <c r="P999" s="39" t="s">
        <v>57</v>
      </c>
      <c r="Q999" s="78">
        <v>44.48</v>
      </c>
      <c r="R999" s="37">
        <f>ROUNDDOWN(IF(Q999&gt;0,Q999,#REF!)*0.8,0)</f>
        <v>35</v>
      </c>
      <c r="S999" s="37">
        <f t="shared" si="30"/>
        <v>28</v>
      </c>
      <c r="T999" s="37">
        <f t="shared" si="31"/>
        <v>66.72</v>
      </c>
    </row>
    <row r="1000" spans="1:20">
      <c r="A1000" s="38" t="s">
        <v>2319</v>
      </c>
      <c r="B1000" s="39" t="s">
        <v>2320</v>
      </c>
      <c r="C1000" s="39" t="s">
        <v>2321</v>
      </c>
      <c r="D1000" s="46" t="s">
        <v>2322</v>
      </c>
      <c r="E1000" s="38">
        <v>449</v>
      </c>
      <c r="F1000" s="39" t="s">
        <v>2323</v>
      </c>
      <c r="G1000" s="40" t="s">
        <v>2324</v>
      </c>
      <c r="H1000" s="38">
        <v>236</v>
      </c>
      <c r="I1000" s="39" t="s">
        <v>2325</v>
      </c>
      <c r="J1000" s="40" t="s">
        <v>2324</v>
      </c>
      <c r="K1000" s="41" t="s">
        <v>104</v>
      </c>
      <c r="L1000" s="42" t="s">
        <v>2330</v>
      </c>
      <c r="M1000" s="96" t="s">
        <v>2331</v>
      </c>
      <c r="N1000" s="44"/>
      <c r="O1000" s="44"/>
      <c r="P1000" s="39" t="s">
        <v>57</v>
      </c>
      <c r="Q1000" s="78">
        <v>56.68</v>
      </c>
      <c r="R1000" s="37">
        <f>ROUNDDOWN(IF(Q1000&gt;0,Q1000,#REF!)*0.8,0)</f>
        <v>45</v>
      </c>
      <c r="S1000" s="37">
        <f t="shared" si="30"/>
        <v>36</v>
      </c>
      <c r="T1000" s="37">
        <f t="shared" si="31"/>
        <v>85.02</v>
      </c>
    </row>
    <row r="1001" spans="1:20">
      <c r="A1001" s="38" t="s">
        <v>2319</v>
      </c>
      <c r="B1001" s="39" t="s">
        <v>2320</v>
      </c>
      <c r="C1001" s="39" t="s">
        <v>2321</v>
      </c>
      <c r="D1001" s="46" t="s">
        <v>2322</v>
      </c>
      <c r="E1001" s="38">
        <v>449</v>
      </c>
      <c r="F1001" s="39" t="s">
        <v>2323</v>
      </c>
      <c r="G1001" s="40" t="s">
        <v>2324</v>
      </c>
      <c r="H1001" s="38">
        <v>236</v>
      </c>
      <c r="I1001" s="39" t="s">
        <v>2325</v>
      </c>
      <c r="J1001" s="40" t="s">
        <v>2324</v>
      </c>
      <c r="K1001" s="41" t="s">
        <v>231</v>
      </c>
      <c r="L1001" s="42" t="s">
        <v>2330</v>
      </c>
      <c r="M1001" s="96" t="s">
        <v>2332</v>
      </c>
      <c r="N1001" s="44"/>
      <c r="O1001" s="44"/>
      <c r="P1001" s="39" t="s">
        <v>57</v>
      </c>
      <c r="Q1001" s="78">
        <v>56.68</v>
      </c>
      <c r="R1001" s="37">
        <f>ROUNDDOWN(IF(Q1001&gt;0,Q1001,#REF!)*0.8,0)</f>
        <v>45</v>
      </c>
      <c r="S1001" s="37">
        <f t="shared" si="30"/>
        <v>36</v>
      </c>
      <c r="T1001" s="37">
        <f t="shared" si="31"/>
        <v>85.02</v>
      </c>
    </row>
    <row r="1002" spans="1:20">
      <c r="A1002" s="38" t="s">
        <v>2319</v>
      </c>
      <c r="B1002" s="39" t="s">
        <v>2320</v>
      </c>
      <c r="C1002" s="39" t="s">
        <v>2321</v>
      </c>
      <c r="D1002" s="46" t="s">
        <v>2322</v>
      </c>
      <c r="E1002" s="38">
        <v>449</v>
      </c>
      <c r="F1002" s="39" t="s">
        <v>2323</v>
      </c>
      <c r="G1002" s="40" t="s">
        <v>2324</v>
      </c>
      <c r="H1002" s="38">
        <v>236</v>
      </c>
      <c r="I1002" s="39" t="s">
        <v>2325</v>
      </c>
      <c r="J1002" s="40" t="s">
        <v>2324</v>
      </c>
      <c r="K1002" s="41" t="s">
        <v>2333</v>
      </c>
      <c r="L1002" s="42" t="s">
        <v>2334</v>
      </c>
      <c r="M1002" s="96" t="s">
        <v>2335</v>
      </c>
      <c r="N1002" s="44"/>
      <c r="O1002" s="44"/>
      <c r="P1002" s="39" t="s">
        <v>57</v>
      </c>
      <c r="Q1002" s="76">
        <v>54.17</v>
      </c>
      <c r="R1002" s="37">
        <f>ROUNDDOWN(IF(Q1002&gt;0,Q1002,#REF!)*0.8,0)</f>
        <v>43</v>
      </c>
      <c r="S1002" s="37">
        <f t="shared" si="30"/>
        <v>34</v>
      </c>
      <c r="T1002" s="37">
        <f t="shared" si="31"/>
        <v>81.25</v>
      </c>
    </row>
    <row r="1003" spans="1:20">
      <c r="A1003" s="38" t="s">
        <v>2319</v>
      </c>
      <c r="B1003" s="39" t="s">
        <v>2320</v>
      </c>
      <c r="C1003" s="39" t="s">
        <v>2321</v>
      </c>
      <c r="D1003" s="46" t="s">
        <v>2322</v>
      </c>
      <c r="E1003" s="38">
        <v>449</v>
      </c>
      <c r="F1003" s="39" t="s">
        <v>2323</v>
      </c>
      <c r="G1003" s="40" t="s">
        <v>2324</v>
      </c>
      <c r="H1003" s="38">
        <v>236</v>
      </c>
      <c r="I1003" s="39" t="s">
        <v>2325</v>
      </c>
      <c r="J1003" s="40" t="s">
        <v>2324</v>
      </c>
      <c r="K1003" s="41" t="s">
        <v>2336</v>
      </c>
      <c r="L1003" s="42" t="s">
        <v>2337</v>
      </c>
      <c r="M1003" s="96" t="s">
        <v>2338</v>
      </c>
      <c r="N1003" s="44"/>
      <c r="O1003" s="44"/>
      <c r="P1003" s="39" t="s">
        <v>57</v>
      </c>
      <c r="Q1003" s="76">
        <v>45</v>
      </c>
      <c r="R1003" s="37">
        <f>ROUNDDOWN(IF(Q1003&gt;0,Q1003,#REF!)*0.8,0)</f>
        <v>36</v>
      </c>
      <c r="S1003" s="37">
        <f t="shared" si="30"/>
        <v>28</v>
      </c>
      <c r="T1003" s="37">
        <f t="shared" si="31"/>
        <v>67.5</v>
      </c>
    </row>
    <row r="1004" spans="1:20">
      <c r="A1004" s="38" t="s">
        <v>2319</v>
      </c>
      <c r="B1004" s="39" t="s">
        <v>2320</v>
      </c>
      <c r="C1004" s="39" t="s">
        <v>2321</v>
      </c>
      <c r="D1004" s="46" t="s">
        <v>2322</v>
      </c>
      <c r="E1004" s="38">
        <v>449</v>
      </c>
      <c r="F1004" s="39" t="s">
        <v>2323</v>
      </c>
      <c r="G1004" s="40" t="s">
        <v>2324</v>
      </c>
      <c r="H1004" s="38">
        <v>236</v>
      </c>
      <c r="I1004" s="39" t="s">
        <v>2325</v>
      </c>
      <c r="J1004" s="40" t="s">
        <v>2324</v>
      </c>
      <c r="K1004" s="41" t="s">
        <v>107</v>
      </c>
      <c r="L1004" s="42" t="s">
        <v>2330</v>
      </c>
      <c r="M1004" s="96" t="s">
        <v>2339</v>
      </c>
      <c r="N1004" s="44"/>
      <c r="O1004" s="44"/>
      <c r="P1004" s="39" t="s">
        <v>57</v>
      </c>
      <c r="Q1004" s="78">
        <v>56.68</v>
      </c>
      <c r="R1004" s="37">
        <f>ROUNDDOWN(IF(Q1004&gt;0,Q1004,#REF!)*0.8,0)</f>
        <v>45</v>
      </c>
      <c r="S1004" s="37">
        <f t="shared" si="30"/>
        <v>36</v>
      </c>
      <c r="T1004" s="37">
        <f t="shared" si="31"/>
        <v>85.02</v>
      </c>
    </row>
    <row r="1005" spans="1:20">
      <c r="A1005" s="38" t="s">
        <v>2319</v>
      </c>
      <c r="B1005" s="39" t="s">
        <v>2320</v>
      </c>
      <c r="C1005" s="39" t="s">
        <v>2321</v>
      </c>
      <c r="D1005" s="46" t="s">
        <v>2322</v>
      </c>
      <c r="E1005" s="38">
        <v>449</v>
      </c>
      <c r="F1005" s="39" t="s">
        <v>2323</v>
      </c>
      <c r="G1005" s="40" t="s">
        <v>2324</v>
      </c>
      <c r="H1005" s="38">
        <v>236</v>
      </c>
      <c r="I1005" s="39" t="s">
        <v>2325</v>
      </c>
      <c r="J1005" s="40" t="s">
        <v>2324</v>
      </c>
      <c r="K1005" s="41" t="s">
        <v>233</v>
      </c>
      <c r="L1005" s="42" t="s">
        <v>2330</v>
      </c>
      <c r="M1005" s="96" t="s">
        <v>2340</v>
      </c>
      <c r="N1005" s="44"/>
      <c r="O1005" s="44"/>
      <c r="P1005" s="39" t="s">
        <v>57</v>
      </c>
      <c r="Q1005" s="78">
        <v>56.68</v>
      </c>
      <c r="R1005" s="37">
        <f>ROUNDDOWN(IF(Q1005&gt;0,Q1005,#REF!)*0.8,0)</f>
        <v>45</v>
      </c>
      <c r="S1005" s="37">
        <f t="shared" si="30"/>
        <v>36</v>
      </c>
      <c r="T1005" s="37">
        <f t="shared" si="31"/>
        <v>85.02</v>
      </c>
    </row>
    <row r="1006" spans="1:20">
      <c r="A1006" s="38" t="s">
        <v>2319</v>
      </c>
      <c r="B1006" s="39" t="s">
        <v>2320</v>
      </c>
      <c r="C1006" s="39" t="s">
        <v>2321</v>
      </c>
      <c r="D1006" s="46" t="s">
        <v>2322</v>
      </c>
      <c r="E1006" s="38">
        <v>449</v>
      </c>
      <c r="F1006" s="39" t="s">
        <v>2323</v>
      </c>
      <c r="G1006" s="40" t="s">
        <v>2324</v>
      </c>
      <c r="H1006" s="38">
        <v>236</v>
      </c>
      <c r="I1006" s="39" t="s">
        <v>2325</v>
      </c>
      <c r="J1006" s="40" t="s">
        <v>2324</v>
      </c>
      <c r="K1006" s="41" t="s">
        <v>118</v>
      </c>
      <c r="L1006" s="42" t="s">
        <v>2330</v>
      </c>
      <c r="M1006" s="96" t="s">
        <v>2341</v>
      </c>
      <c r="N1006" s="44"/>
      <c r="O1006" s="44"/>
      <c r="P1006" s="39" t="s">
        <v>57</v>
      </c>
      <c r="Q1006" s="78">
        <v>56.68</v>
      </c>
      <c r="R1006" s="37">
        <f>ROUNDDOWN(IF(Q1006&gt;0,Q1006,#REF!)*0.8,0)</f>
        <v>45</v>
      </c>
      <c r="S1006" s="37">
        <f t="shared" si="30"/>
        <v>36</v>
      </c>
      <c r="T1006" s="37">
        <f t="shared" si="31"/>
        <v>85.02</v>
      </c>
    </row>
    <row r="1007" spans="1:20">
      <c r="A1007" s="38" t="s">
        <v>2319</v>
      </c>
      <c r="B1007" s="39" t="s">
        <v>2320</v>
      </c>
      <c r="C1007" s="39" t="s">
        <v>2321</v>
      </c>
      <c r="D1007" s="46" t="s">
        <v>2322</v>
      </c>
      <c r="E1007" s="38">
        <v>449</v>
      </c>
      <c r="F1007" s="39" t="s">
        <v>2323</v>
      </c>
      <c r="G1007" s="40" t="s">
        <v>2324</v>
      </c>
      <c r="H1007" s="38">
        <v>236</v>
      </c>
      <c r="I1007" s="39" t="s">
        <v>2325</v>
      </c>
      <c r="J1007" s="40" t="s">
        <v>2324</v>
      </c>
      <c r="K1007" s="41" t="s">
        <v>120</v>
      </c>
      <c r="L1007" s="42" t="s">
        <v>2330</v>
      </c>
      <c r="M1007" s="96" t="s">
        <v>2342</v>
      </c>
      <c r="N1007" s="44"/>
      <c r="O1007" s="44"/>
      <c r="P1007" s="39" t="s">
        <v>57</v>
      </c>
      <c r="Q1007" s="78">
        <v>56.68</v>
      </c>
      <c r="R1007" s="37">
        <f>ROUNDDOWN(IF(Q1007&gt;0,Q1007,#REF!)*0.8,0)</f>
        <v>45</v>
      </c>
      <c r="S1007" s="37">
        <f t="shared" si="30"/>
        <v>36</v>
      </c>
      <c r="T1007" s="37">
        <f t="shared" si="31"/>
        <v>85.02</v>
      </c>
    </row>
    <row r="1008" spans="1:20">
      <c r="A1008" s="38" t="s">
        <v>2319</v>
      </c>
      <c r="B1008" s="39" t="s">
        <v>2320</v>
      </c>
      <c r="C1008" s="39" t="s">
        <v>2321</v>
      </c>
      <c r="D1008" s="46" t="s">
        <v>2322</v>
      </c>
      <c r="E1008" s="38">
        <v>449</v>
      </c>
      <c r="F1008" s="39" t="s">
        <v>2323</v>
      </c>
      <c r="G1008" s="40" t="s">
        <v>2324</v>
      </c>
      <c r="H1008" s="38">
        <v>236</v>
      </c>
      <c r="I1008" s="39" t="s">
        <v>2325</v>
      </c>
      <c r="J1008" s="40" t="s">
        <v>2324</v>
      </c>
      <c r="K1008" s="41" t="s">
        <v>237</v>
      </c>
      <c r="L1008" s="42" t="s">
        <v>2330</v>
      </c>
      <c r="M1008" s="96" t="s">
        <v>2343</v>
      </c>
      <c r="N1008" s="44"/>
      <c r="O1008" s="44"/>
      <c r="P1008" s="39" t="s">
        <v>57</v>
      </c>
      <c r="Q1008" s="78">
        <v>56.68</v>
      </c>
      <c r="R1008" s="37">
        <f>ROUNDDOWN(IF(Q1008&gt;0,Q1008,#REF!)*0.8,0)</f>
        <v>45</v>
      </c>
      <c r="S1008" s="37">
        <f t="shared" si="30"/>
        <v>36</v>
      </c>
      <c r="T1008" s="37">
        <f t="shared" si="31"/>
        <v>85.02</v>
      </c>
    </row>
    <row r="1009" spans="1:20">
      <c r="A1009" s="38" t="s">
        <v>2319</v>
      </c>
      <c r="B1009" s="39" t="s">
        <v>2320</v>
      </c>
      <c r="C1009" s="39" t="s">
        <v>2321</v>
      </c>
      <c r="D1009" s="46" t="s">
        <v>2322</v>
      </c>
      <c r="E1009" s="38">
        <v>449</v>
      </c>
      <c r="F1009" s="39" t="s">
        <v>2323</v>
      </c>
      <c r="G1009" s="40" t="s">
        <v>2324</v>
      </c>
      <c r="H1009" s="38">
        <v>236</v>
      </c>
      <c r="I1009" s="39" t="s">
        <v>2325</v>
      </c>
      <c r="J1009" s="40" t="s">
        <v>2324</v>
      </c>
      <c r="K1009" s="41" t="s">
        <v>2344</v>
      </c>
      <c r="L1009" s="42" t="s">
        <v>2345</v>
      </c>
      <c r="M1009" s="96" t="s">
        <v>2346</v>
      </c>
      <c r="N1009" s="44"/>
      <c r="O1009" s="44"/>
      <c r="P1009" s="39" t="s">
        <v>57</v>
      </c>
      <c r="Q1009" s="76">
        <v>57.95</v>
      </c>
      <c r="R1009" s="37">
        <f>ROUNDDOWN(IF(Q1009&gt;0,Q1009,#REF!)*0.8,0)</f>
        <v>46</v>
      </c>
      <c r="S1009" s="37">
        <f t="shared" si="30"/>
        <v>36</v>
      </c>
      <c r="T1009" s="37">
        <f t="shared" si="31"/>
        <v>86.92</v>
      </c>
    </row>
    <row r="1010" spans="1:20">
      <c r="A1010" s="38" t="s">
        <v>2319</v>
      </c>
      <c r="B1010" s="39" t="s">
        <v>2320</v>
      </c>
      <c r="C1010" s="39" t="s">
        <v>2321</v>
      </c>
      <c r="D1010" s="46" t="s">
        <v>2322</v>
      </c>
      <c r="E1010" s="38">
        <v>449</v>
      </c>
      <c r="F1010" s="39" t="s">
        <v>2323</v>
      </c>
      <c r="G1010" s="40" t="s">
        <v>2324</v>
      </c>
      <c r="H1010" s="38">
        <v>236</v>
      </c>
      <c r="I1010" s="39" t="s">
        <v>2325</v>
      </c>
      <c r="J1010" s="40" t="s">
        <v>2324</v>
      </c>
      <c r="K1010" s="41" t="s">
        <v>122</v>
      </c>
      <c r="L1010" s="42" t="s">
        <v>2330</v>
      </c>
      <c r="M1010" s="96" t="s">
        <v>2347</v>
      </c>
      <c r="N1010" s="44"/>
      <c r="O1010" s="44"/>
      <c r="P1010" s="39" t="s">
        <v>57</v>
      </c>
      <c r="Q1010" s="78">
        <v>56.68</v>
      </c>
      <c r="R1010" s="37">
        <f>ROUNDDOWN(IF(Q1010&gt;0,Q1010,#REF!)*0.8,0)</f>
        <v>45</v>
      </c>
      <c r="S1010" s="37">
        <f t="shared" si="30"/>
        <v>36</v>
      </c>
      <c r="T1010" s="37">
        <f t="shared" si="31"/>
        <v>85.02</v>
      </c>
    </row>
    <row r="1011" spans="1:20">
      <c r="A1011" s="38" t="s">
        <v>2319</v>
      </c>
      <c r="B1011" s="39" t="s">
        <v>2320</v>
      </c>
      <c r="C1011" s="39" t="s">
        <v>2321</v>
      </c>
      <c r="D1011" s="46" t="s">
        <v>2322</v>
      </c>
      <c r="E1011" s="38">
        <v>449</v>
      </c>
      <c r="F1011" s="39" t="s">
        <v>2323</v>
      </c>
      <c r="G1011" s="40" t="s">
        <v>2324</v>
      </c>
      <c r="H1011" s="38">
        <v>236</v>
      </c>
      <c r="I1011" s="39" t="s">
        <v>2325</v>
      </c>
      <c r="J1011" s="40" t="s">
        <v>2324</v>
      </c>
      <c r="K1011" s="41" t="s">
        <v>2348</v>
      </c>
      <c r="L1011" s="42" t="s">
        <v>2349</v>
      </c>
      <c r="M1011" s="96" t="s">
        <v>2350</v>
      </c>
      <c r="N1011" s="44"/>
      <c r="O1011" s="44"/>
      <c r="P1011" s="39" t="s">
        <v>57</v>
      </c>
      <c r="Q1011" s="76">
        <v>72.44</v>
      </c>
      <c r="R1011" s="37">
        <f>ROUNDDOWN(IF(Q1011&gt;0,Q1011,#REF!)*0.8,0)</f>
        <v>57</v>
      </c>
      <c r="S1011" s="37">
        <f t="shared" si="30"/>
        <v>45</v>
      </c>
      <c r="T1011" s="37">
        <f t="shared" si="31"/>
        <v>108.66</v>
      </c>
    </row>
    <row r="1012" spans="1:20">
      <c r="A1012" s="38" t="s">
        <v>2319</v>
      </c>
      <c r="B1012" s="39" t="s">
        <v>2320</v>
      </c>
      <c r="C1012" s="39" t="s">
        <v>2321</v>
      </c>
      <c r="D1012" s="46" t="s">
        <v>2322</v>
      </c>
      <c r="E1012" s="38">
        <v>449</v>
      </c>
      <c r="F1012" s="39" t="s">
        <v>2323</v>
      </c>
      <c r="G1012" s="40" t="s">
        <v>2324</v>
      </c>
      <c r="H1012" s="38">
        <v>236</v>
      </c>
      <c r="I1012" s="39" t="s">
        <v>2325</v>
      </c>
      <c r="J1012" s="40" t="s">
        <v>2324</v>
      </c>
      <c r="K1012" s="41" t="s">
        <v>2351</v>
      </c>
      <c r="L1012" s="42">
        <v>5512</v>
      </c>
      <c r="M1012" s="96" t="s">
        <v>2352</v>
      </c>
      <c r="N1012" s="44"/>
      <c r="O1012" s="44"/>
      <c r="P1012" s="39" t="s">
        <v>57</v>
      </c>
      <c r="Q1012" s="78">
        <v>50.57</v>
      </c>
      <c r="R1012" s="37">
        <f>ROUNDDOWN(IF(Q1012&gt;0,Q1012,#REF!)*0.8,0)</f>
        <v>40</v>
      </c>
      <c r="S1012" s="37">
        <f t="shared" si="30"/>
        <v>32</v>
      </c>
      <c r="T1012" s="37">
        <f t="shared" si="31"/>
        <v>75.849999999999994</v>
      </c>
    </row>
    <row r="1013" spans="1:20">
      <c r="A1013" s="38" t="s">
        <v>2319</v>
      </c>
      <c r="B1013" s="39" t="s">
        <v>2320</v>
      </c>
      <c r="C1013" s="39" t="s">
        <v>2321</v>
      </c>
      <c r="D1013" s="46" t="s">
        <v>2322</v>
      </c>
      <c r="E1013" s="38">
        <v>449</v>
      </c>
      <c r="F1013" s="39" t="s">
        <v>2323</v>
      </c>
      <c r="G1013" s="40" t="s">
        <v>2324</v>
      </c>
      <c r="H1013" s="38">
        <v>236</v>
      </c>
      <c r="I1013" s="39" t="s">
        <v>2325</v>
      </c>
      <c r="J1013" s="40" t="s">
        <v>2324</v>
      </c>
      <c r="K1013" s="41" t="s">
        <v>2353</v>
      </c>
      <c r="L1013" s="42" t="s">
        <v>2354</v>
      </c>
      <c r="M1013" s="96" t="s">
        <v>526</v>
      </c>
      <c r="N1013" s="44"/>
      <c r="O1013" s="44"/>
      <c r="P1013" s="39" t="s">
        <v>57</v>
      </c>
      <c r="Q1013" s="76">
        <v>57.95</v>
      </c>
      <c r="R1013" s="37">
        <f>ROUNDDOWN(IF(Q1013&gt;0,Q1013,#REF!)*0.8,0)</f>
        <v>46</v>
      </c>
      <c r="S1013" s="37">
        <f t="shared" si="30"/>
        <v>36</v>
      </c>
      <c r="T1013" s="37">
        <f t="shared" si="31"/>
        <v>86.92</v>
      </c>
    </row>
    <row r="1014" spans="1:20">
      <c r="A1014" s="38" t="s">
        <v>2319</v>
      </c>
      <c r="B1014" s="39" t="s">
        <v>2320</v>
      </c>
      <c r="C1014" s="39" t="s">
        <v>2321</v>
      </c>
      <c r="D1014" s="46" t="s">
        <v>2322</v>
      </c>
      <c r="E1014" s="38">
        <v>449</v>
      </c>
      <c r="F1014" s="39" t="s">
        <v>2323</v>
      </c>
      <c r="G1014" s="40" t="s">
        <v>2324</v>
      </c>
      <c r="H1014" s="38">
        <v>236</v>
      </c>
      <c r="I1014" s="39" t="s">
        <v>2325</v>
      </c>
      <c r="J1014" s="40" t="s">
        <v>2324</v>
      </c>
      <c r="K1014" s="41" t="s">
        <v>126</v>
      </c>
      <c r="L1014" s="42" t="s">
        <v>2330</v>
      </c>
      <c r="M1014" s="96" t="s">
        <v>2355</v>
      </c>
      <c r="N1014" s="44"/>
      <c r="O1014" s="44"/>
      <c r="P1014" s="39" t="s">
        <v>57</v>
      </c>
      <c r="Q1014" s="78">
        <v>56.68</v>
      </c>
      <c r="R1014" s="37">
        <f>ROUNDDOWN(IF(Q1014&gt;0,Q1014,#REF!)*0.8,0)</f>
        <v>45</v>
      </c>
      <c r="S1014" s="37">
        <f t="shared" si="30"/>
        <v>36</v>
      </c>
      <c r="T1014" s="37">
        <f t="shared" si="31"/>
        <v>85.02</v>
      </c>
    </row>
    <row r="1015" spans="1:20">
      <c r="A1015" s="38" t="s">
        <v>2319</v>
      </c>
      <c r="B1015" s="39" t="s">
        <v>2320</v>
      </c>
      <c r="C1015" s="39" t="s">
        <v>2321</v>
      </c>
      <c r="D1015" s="46" t="s">
        <v>2322</v>
      </c>
      <c r="E1015" s="38">
        <v>449</v>
      </c>
      <c r="F1015" s="39" t="s">
        <v>2323</v>
      </c>
      <c r="G1015" s="40" t="s">
        <v>2324</v>
      </c>
      <c r="H1015" s="38">
        <v>236</v>
      </c>
      <c r="I1015" s="39" t="s">
        <v>2325</v>
      </c>
      <c r="J1015" s="40" t="s">
        <v>2324</v>
      </c>
      <c r="K1015" s="41" t="s">
        <v>241</v>
      </c>
      <c r="L1015" s="42" t="s">
        <v>2330</v>
      </c>
      <c r="M1015" s="96" t="s">
        <v>2356</v>
      </c>
      <c r="N1015" s="44"/>
      <c r="O1015" s="44"/>
      <c r="P1015" s="39" t="s">
        <v>57</v>
      </c>
      <c r="Q1015" s="78">
        <v>56.68</v>
      </c>
      <c r="R1015" s="37">
        <f>ROUNDDOWN(IF(Q1015&gt;0,Q1015,#REF!)*0.8,0)</f>
        <v>45</v>
      </c>
      <c r="S1015" s="37">
        <f t="shared" si="30"/>
        <v>36</v>
      </c>
      <c r="T1015" s="37">
        <f t="shared" si="31"/>
        <v>85.02</v>
      </c>
    </row>
    <row r="1016" spans="1:20">
      <c r="A1016" s="38" t="s">
        <v>2319</v>
      </c>
      <c r="B1016" s="39" t="s">
        <v>2320</v>
      </c>
      <c r="C1016" s="39" t="s">
        <v>2321</v>
      </c>
      <c r="D1016" s="46" t="s">
        <v>2322</v>
      </c>
      <c r="E1016" s="38">
        <v>449</v>
      </c>
      <c r="F1016" s="39" t="s">
        <v>2323</v>
      </c>
      <c r="G1016" s="40" t="s">
        <v>2324</v>
      </c>
      <c r="H1016" s="38">
        <v>236</v>
      </c>
      <c r="I1016" s="39" t="s">
        <v>2325</v>
      </c>
      <c r="J1016" s="40" t="s">
        <v>2324</v>
      </c>
      <c r="K1016" s="41" t="s">
        <v>128</v>
      </c>
      <c r="L1016" s="42" t="s">
        <v>2330</v>
      </c>
      <c r="M1016" s="96" t="s">
        <v>2357</v>
      </c>
      <c r="N1016" s="44"/>
      <c r="O1016" s="44"/>
      <c r="P1016" s="39" t="s">
        <v>57</v>
      </c>
      <c r="Q1016" s="78">
        <v>56.68</v>
      </c>
      <c r="R1016" s="37">
        <f>ROUNDDOWN(IF(Q1016&gt;0,Q1016,#REF!)*0.8,0)</f>
        <v>45</v>
      </c>
      <c r="S1016" s="37">
        <f t="shared" si="30"/>
        <v>36</v>
      </c>
      <c r="T1016" s="37">
        <f t="shared" si="31"/>
        <v>85.02</v>
      </c>
    </row>
    <row r="1017" spans="1:20">
      <c r="A1017" s="38" t="s">
        <v>2319</v>
      </c>
      <c r="B1017" s="39" t="s">
        <v>2320</v>
      </c>
      <c r="C1017" s="39" t="s">
        <v>2321</v>
      </c>
      <c r="D1017" s="46" t="s">
        <v>2322</v>
      </c>
      <c r="E1017" s="38">
        <v>449</v>
      </c>
      <c r="F1017" s="39" t="s">
        <v>2323</v>
      </c>
      <c r="G1017" s="40" t="s">
        <v>2324</v>
      </c>
      <c r="H1017" s="38">
        <v>236</v>
      </c>
      <c r="I1017" s="39" t="s">
        <v>2325</v>
      </c>
      <c r="J1017" s="40" t="s">
        <v>2324</v>
      </c>
      <c r="K1017" s="41" t="s">
        <v>2358</v>
      </c>
      <c r="L1017" s="42" t="s">
        <v>2359</v>
      </c>
      <c r="M1017" s="96" t="s">
        <v>2360</v>
      </c>
      <c r="N1017" s="44"/>
      <c r="O1017" s="44"/>
      <c r="P1017" s="39" t="s">
        <v>57</v>
      </c>
      <c r="Q1017" s="76">
        <v>72.44</v>
      </c>
      <c r="R1017" s="37">
        <f>ROUNDDOWN(IF(Q1017&gt;0,Q1017,#REF!)*0.8,0)</f>
        <v>57</v>
      </c>
      <c r="S1017" s="37">
        <f t="shared" si="30"/>
        <v>45</v>
      </c>
      <c r="T1017" s="37">
        <f t="shared" si="31"/>
        <v>108.66</v>
      </c>
    </row>
    <row r="1018" spans="1:20">
      <c r="A1018" s="38" t="s">
        <v>2319</v>
      </c>
      <c r="B1018" s="39" t="s">
        <v>2320</v>
      </c>
      <c r="C1018" s="39" t="s">
        <v>2321</v>
      </c>
      <c r="D1018" s="46" t="s">
        <v>2322</v>
      </c>
      <c r="E1018" s="38">
        <v>449</v>
      </c>
      <c r="F1018" s="39" t="s">
        <v>2323</v>
      </c>
      <c r="G1018" s="40" t="s">
        <v>2324</v>
      </c>
      <c r="H1018" s="38">
        <v>236</v>
      </c>
      <c r="I1018" s="39" t="s">
        <v>2325</v>
      </c>
      <c r="J1018" s="40" t="s">
        <v>2324</v>
      </c>
      <c r="K1018" s="41" t="s">
        <v>130</v>
      </c>
      <c r="L1018" s="42" t="s">
        <v>2330</v>
      </c>
      <c r="M1018" s="96" t="s">
        <v>2361</v>
      </c>
      <c r="N1018" s="44"/>
      <c r="O1018" s="44"/>
      <c r="P1018" s="39" t="s">
        <v>57</v>
      </c>
      <c r="Q1018" s="78">
        <v>56.68</v>
      </c>
      <c r="R1018" s="37">
        <f>ROUNDDOWN(IF(Q1018&gt;0,Q1018,#REF!)*0.8,0)</f>
        <v>45</v>
      </c>
      <c r="S1018" s="37">
        <f t="shared" si="30"/>
        <v>36</v>
      </c>
      <c r="T1018" s="37">
        <f t="shared" si="31"/>
        <v>85.02</v>
      </c>
    </row>
    <row r="1019" spans="1:20">
      <c r="A1019" s="38" t="s">
        <v>2319</v>
      </c>
      <c r="B1019" s="39" t="s">
        <v>2320</v>
      </c>
      <c r="C1019" s="39" t="s">
        <v>2321</v>
      </c>
      <c r="D1019" s="46" t="s">
        <v>2322</v>
      </c>
      <c r="E1019" s="38">
        <v>449</v>
      </c>
      <c r="F1019" s="39" t="s">
        <v>2323</v>
      </c>
      <c r="G1019" s="40" t="s">
        <v>2324</v>
      </c>
      <c r="H1019" s="38">
        <v>236</v>
      </c>
      <c r="I1019" s="39" t="s">
        <v>2325</v>
      </c>
      <c r="J1019" s="40" t="s">
        <v>2324</v>
      </c>
      <c r="K1019" s="41" t="s">
        <v>249</v>
      </c>
      <c r="L1019" s="42" t="s">
        <v>2330</v>
      </c>
      <c r="M1019" s="96" t="s">
        <v>2362</v>
      </c>
      <c r="N1019" s="44"/>
      <c r="O1019" s="44"/>
      <c r="P1019" s="39" t="s">
        <v>57</v>
      </c>
      <c r="Q1019" s="78">
        <v>56.68</v>
      </c>
      <c r="R1019" s="37">
        <f>ROUNDDOWN(IF(Q1019&gt;0,Q1019,#REF!)*0.8,0)</f>
        <v>45</v>
      </c>
      <c r="S1019" s="37">
        <f t="shared" si="30"/>
        <v>36</v>
      </c>
      <c r="T1019" s="37">
        <f t="shared" si="31"/>
        <v>85.02</v>
      </c>
    </row>
    <row r="1020" spans="1:20">
      <c r="A1020" s="38" t="s">
        <v>2319</v>
      </c>
      <c r="B1020" s="39" t="s">
        <v>2320</v>
      </c>
      <c r="C1020" s="39" t="s">
        <v>2321</v>
      </c>
      <c r="D1020" s="46" t="s">
        <v>2322</v>
      </c>
      <c r="E1020" s="38">
        <v>449</v>
      </c>
      <c r="F1020" s="39" t="s">
        <v>2323</v>
      </c>
      <c r="G1020" s="40" t="s">
        <v>2324</v>
      </c>
      <c r="H1020" s="38">
        <v>236</v>
      </c>
      <c r="I1020" s="39" t="s">
        <v>2325</v>
      </c>
      <c r="J1020" s="40" t="s">
        <v>2324</v>
      </c>
      <c r="K1020" s="41" t="s">
        <v>2363</v>
      </c>
      <c r="L1020" s="42" t="s">
        <v>2364</v>
      </c>
      <c r="M1020" s="97" t="s">
        <v>1169</v>
      </c>
      <c r="N1020" s="44"/>
      <c r="O1020" s="44"/>
      <c r="P1020" s="39" t="s">
        <v>57</v>
      </c>
      <c r="Q1020" s="76">
        <v>72.44</v>
      </c>
      <c r="R1020" s="37">
        <f>ROUNDDOWN(IF(Q1020&gt;0,Q1020,#REF!)*0.8,0)</f>
        <v>57</v>
      </c>
      <c r="S1020" s="37">
        <f t="shared" si="30"/>
        <v>45</v>
      </c>
      <c r="T1020" s="37">
        <f t="shared" si="31"/>
        <v>108.66</v>
      </c>
    </row>
    <row r="1021" spans="1:20">
      <c r="A1021" s="38" t="s">
        <v>2319</v>
      </c>
      <c r="B1021" s="39" t="s">
        <v>2320</v>
      </c>
      <c r="C1021" s="39" t="s">
        <v>2321</v>
      </c>
      <c r="D1021" s="46" t="s">
        <v>2322</v>
      </c>
      <c r="E1021" s="38">
        <v>449</v>
      </c>
      <c r="F1021" s="39" t="s">
        <v>2323</v>
      </c>
      <c r="G1021" s="40" t="s">
        <v>2324</v>
      </c>
      <c r="H1021" s="38">
        <v>236</v>
      </c>
      <c r="I1021" s="39" t="s">
        <v>2325</v>
      </c>
      <c r="J1021" s="40" t="s">
        <v>2324</v>
      </c>
      <c r="K1021" s="41" t="s">
        <v>136</v>
      </c>
      <c r="L1021" s="42" t="s">
        <v>2330</v>
      </c>
      <c r="M1021" s="96" t="s">
        <v>2365</v>
      </c>
      <c r="N1021" s="44"/>
      <c r="O1021" s="44"/>
      <c r="P1021" s="39" t="s">
        <v>57</v>
      </c>
      <c r="Q1021" s="78">
        <v>56.68</v>
      </c>
      <c r="R1021" s="37">
        <f>ROUNDDOWN(IF(Q1021&gt;0,Q1021,#REF!)*0.8,0)</f>
        <v>45</v>
      </c>
      <c r="S1021" s="37">
        <f t="shared" si="30"/>
        <v>36</v>
      </c>
      <c r="T1021" s="37">
        <f t="shared" si="31"/>
        <v>85.02</v>
      </c>
    </row>
    <row r="1022" spans="1:20">
      <c r="A1022" s="38" t="s">
        <v>2319</v>
      </c>
      <c r="B1022" s="39" t="s">
        <v>2320</v>
      </c>
      <c r="C1022" s="39" t="s">
        <v>2321</v>
      </c>
      <c r="D1022" s="46" t="s">
        <v>2322</v>
      </c>
      <c r="E1022" s="38">
        <v>449</v>
      </c>
      <c r="F1022" s="39" t="s">
        <v>2323</v>
      </c>
      <c r="G1022" s="40" t="s">
        <v>2324</v>
      </c>
      <c r="H1022" s="38">
        <v>236</v>
      </c>
      <c r="I1022" s="39" t="s">
        <v>2325</v>
      </c>
      <c r="J1022" s="40" t="s">
        <v>2324</v>
      </c>
      <c r="K1022" s="41" t="s">
        <v>2366</v>
      </c>
      <c r="L1022" s="42">
        <v>5513</v>
      </c>
      <c r="M1022" s="96" t="s">
        <v>2367</v>
      </c>
      <c r="N1022" s="44"/>
      <c r="O1022" s="44"/>
      <c r="P1022" s="39" t="s">
        <v>57</v>
      </c>
      <c r="Q1022" s="78">
        <v>48.63</v>
      </c>
      <c r="R1022" s="37">
        <f>ROUNDDOWN(IF(Q1022&gt;0,Q1022,#REF!)*0.8,0)</f>
        <v>38</v>
      </c>
      <c r="S1022" s="37">
        <f t="shared" si="30"/>
        <v>30</v>
      </c>
      <c r="T1022" s="37">
        <f t="shared" si="31"/>
        <v>72.94</v>
      </c>
    </row>
    <row r="1023" spans="1:20">
      <c r="A1023" s="38" t="s">
        <v>2319</v>
      </c>
      <c r="B1023" s="39" t="s">
        <v>2320</v>
      </c>
      <c r="C1023" s="39" t="s">
        <v>2321</v>
      </c>
      <c r="D1023" s="46" t="s">
        <v>2322</v>
      </c>
      <c r="E1023" s="38">
        <v>449</v>
      </c>
      <c r="F1023" s="39" t="s">
        <v>2323</v>
      </c>
      <c r="G1023" s="40" t="s">
        <v>2324</v>
      </c>
      <c r="H1023" s="38">
        <v>236</v>
      </c>
      <c r="I1023" s="39" t="s">
        <v>2325</v>
      </c>
      <c r="J1023" s="40" t="s">
        <v>2324</v>
      </c>
      <c r="K1023" s="41" t="s">
        <v>2368</v>
      </c>
      <c r="L1023" s="42">
        <v>5490</v>
      </c>
      <c r="M1023" s="96" t="s">
        <v>2369</v>
      </c>
      <c r="N1023" s="44"/>
      <c r="O1023" s="44"/>
      <c r="P1023" s="39" t="s">
        <v>57</v>
      </c>
      <c r="Q1023" s="76">
        <v>83.89</v>
      </c>
      <c r="R1023" s="37">
        <f>ROUNDDOWN(IF(Q1023&gt;0,Q1023,#REF!)*0.8,0)</f>
        <v>67</v>
      </c>
      <c r="S1023" s="37">
        <f t="shared" si="30"/>
        <v>53</v>
      </c>
      <c r="T1023" s="37">
        <f t="shared" si="31"/>
        <v>125.83</v>
      </c>
    </row>
    <row r="1024" spans="1:20">
      <c r="A1024" s="38" t="s">
        <v>2319</v>
      </c>
      <c r="B1024" s="39" t="s">
        <v>2320</v>
      </c>
      <c r="C1024" s="39" t="s">
        <v>2321</v>
      </c>
      <c r="D1024" s="46" t="s">
        <v>2322</v>
      </c>
      <c r="E1024" s="38">
        <v>449</v>
      </c>
      <c r="F1024" s="39" t="s">
        <v>2323</v>
      </c>
      <c r="G1024" s="40" t="s">
        <v>2324</v>
      </c>
      <c r="H1024" s="38">
        <v>236</v>
      </c>
      <c r="I1024" s="39" t="s">
        <v>2325</v>
      </c>
      <c r="J1024" s="40" t="s">
        <v>2324</v>
      </c>
      <c r="K1024" s="41" t="s">
        <v>530</v>
      </c>
      <c r="L1024" s="42" t="s">
        <v>2330</v>
      </c>
      <c r="M1024" s="96" t="s">
        <v>2370</v>
      </c>
      <c r="N1024" s="44"/>
      <c r="O1024" s="44"/>
      <c r="P1024" s="39" t="s">
        <v>57</v>
      </c>
      <c r="Q1024" s="78">
        <v>56.68</v>
      </c>
      <c r="R1024" s="37">
        <f>ROUNDDOWN(IF(Q1024&gt;0,Q1024,#REF!)*0.8,0)</f>
        <v>45</v>
      </c>
      <c r="S1024" s="37">
        <f t="shared" si="30"/>
        <v>36</v>
      </c>
      <c r="T1024" s="37">
        <f t="shared" si="31"/>
        <v>85.02</v>
      </c>
    </row>
    <row r="1025" spans="1:20">
      <c r="A1025" s="38" t="s">
        <v>2319</v>
      </c>
      <c r="B1025" s="39" t="s">
        <v>2320</v>
      </c>
      <c r="C1025" s="39" t="s">
        <v>2321</v>
      </c>
      <c r="D1025" s="46" t="s">
        <v>2322</v>
      </c>
      <c r="E1025" s="38">
        <v>449</v>
      </c>
      <c r="F1025" s="39" t="s">
        <v>2323</v>
      </c>
      <c r="G1025" s="40" t="s">
        <v>2324</v>
      </c>
      <c r="H1025" s="38">
        <v>236</v>
      </c>
      <c r="I1025" s="39" t="s">
        <v>2325</v>
      </c>
      <c r="J1025" s="40" t="s">
        <v>2324</v>
      </c>
      <c r="K1025" s="41" t="s">
        <v>154</v>
      </c>
      <c r="L1025" s="42" t="s">
        <v>2330</v>
      </c>
      <c r="M1025" s="96" t="s">
        <v>2371</v>
      </c>
      <c r="N1025" s="44"/>
      <c r="O1025" s="44"/>
      <c r="P1025" s="39" t="s">
        <v>57</v>
      </c>
      <c r="Q1025" s="78">
        <v>56.68</v>
      </c>
      <c r="R1025" s="37">
        <f>ROUNDDOWN(IF(Q1025&gt;0,Q1025,#REF!)*0.8,0)</f>
        <v>45</v>
      </c>
      <c r="S1025" s="37">
        <f t="shared" si="30"/>
        <v>36</v>
      </c>
      <c r="T1025" s="37">
        <f t="shared" si="31"/>
        <v>85.02</v>
      </c>
    </row>
    <row r="1026" spans="1:20">
      <c r="A1026" s="38" t="s">
        <v>2319</v>
      </c>
      <c r="B1026" s="39" t="s">
        <v>2320</v>
      </c>
      <c r="C1026" s="39" t="s">
        <v>2321</v>
      </c>
      <c r="D1026" s="46" t="s">
        <v>2322</v>
      </c>
      <c r="E1026" s="38">
        <v>449</v>
      </c>
      <c r="F1026" s="39" t="s">
        <v>2323</v>
      </c>
      <c r="G1026" s="40" t="s">
        <v>2324</v>
      </c>
      <c r="H1026" s="38">
        <v>236</v>
      </c>
      <c r="I1026" s="39" t="s">
        <v>2325</v>
      </c>
      <c r="J1026" s="40" t="s">
        <v>2324</v>
      </c>
      <c r="K1026" s="41" t="s">
        <v>257</v>
      </c>
      <c r="L1026" s="42" t="s">
        <v>2330</v>
      </c>
      <c r="M1026" s="96" t="s">
        <v>2372</v>
      </c>
      <c r="N1026" s="44"/>
      <c r="O1026" s="44"/>
      <c r="P1026" s="39" t="s">
        <v>57</v>
      </c>
      <c r="Q1026" s="78">
        <v>56.68</v>
      </c>
      <c r="R1026" s="37">
        <f>ROUNDDOWN(IF(Q1026&gt;0,Q1026,#REF!)*0.8,0)</f>
        <v>45</v>
      </c>
      <c r="S1026" s="37">
        <f t="shared" si="30"/>
        <v>36</v>
      </c>
      <c r="T1026" s="37">
        <f t="shared" si="31"/>
        <v>85.02</v>
      </c>
    </row>
    <row r="1027" spans="1:20">
      <c r="A1027" s="38" t="s">
        <v>2319</v>
      </c>
      <c r="B1027" s="39" t="s">
        <v>2320</v>
      </c>
      <c r="C1027" s="39" t="s">
        <v>2321</v>
      </c>
      <c r="D1027" s="46" t="s">
        <v>2322</v>
      </c>
      <c r="E1027" s="38">
        <v>449</v>
      </c>
      <c r="F1027" s="39" t="s">
        <v>2323</v>
      </c>
      <c r="G1027" s="40" t="s">
        <v>2324</v>
      </c>
      <c r="H1027" s="38">
        <v>236</v>
      </c>
      <c r="I1027" s="39" t="s">
        <v>2325</v>
      </c>
      <c r="J1027" s="40" t="s">
        <v>2324</v>
      </c>
      <c r="K1027" s="41" t="s">
        <v>166</v>
      </c>
      <c r="L1027" s="42">
        <v>5317</v>
      </c>
      <c r="M1027" s="96" t="s">
        <v>64</v>
      </c>
      <c r="N1027" s="44"/>
      <c r="O1027" s="44"/>
      <c r="P1027" s="39" t="s">
        <v>57</v>
      </c>
      <c r="Q1027" s="78">
        <v>56.68</v>
      </c>
      <c r="R1027" s="37">
        <f>ROUNDDOWN(IF(Q1027&gt;0,Q1027,#REF!)*0.8,0)</f>
        <v>45</v>
      </c>
      <c r="S1027" s="37">
        <f t="shared" si="30"/>
        <v>36</v>
      </c>
      <c r="T1027" s="37">
        <f t="shared" si="31"/>
        <v>85.02</v>
      </c>
    </row>
    <row r="1028" spans="1:20">
      <c r="A1028" s="38" t="s">
        <v>2319</v>
      </c>
      <c r="B1028" s="39" t="s">
        <v>2320</v>
      </c>
      <c r="C1028" s="39" t="s">
        <v>2321</v>
      </c>
      <c r="D1028" s="46" t="s">
        <v>2322</v>
      </c>
      <c r="E1028" s="38">
        <v>449</v>
      </c>
      <c r="F1028" s="39" t="s">
        <v>2323</v>
      </c>
      <c r="G1028" s="40" t="s">
        <v>2324</v>
      </c>
      <c r="H1028" s="38">
        <v>236</v>
      </c>
      <c r="I1028" s="39" t="s">
        <v>2325</v>
      </c>
      <c r="J1028" s="40" t="s">
        <v>2324</v>
      </c>
      <c r="K1028" s="41" t="s">
        <v>259</v>
      </c>
      <c r="L1028" s="42" t="s">
        <v>2330</v>
      </c>
      <c r="M1028" s="96" t="s">
        <v>2373</v>
      </c>
      <c r="N1028" s="44"/>
      <c r="O1028" s="44"/>
      <c r="P1028" s="39" t="s">
        <v>57</v>
      </c>
      <c r="Q1028" s="78">
        <v>56.68</v>
      </c>
      <c r="R1028" s="37">
        <f>ROUNDDOWN(IF(Q1028&gt;0,Q1028,#REF!)*0.8,0)</f>
        <v>45</v>
      </c>
      <c r="S1028" s="37">
        <f t="shared" si="30"/>
        <v>36</v>
      </c>
      <c r="T1028" s="37">
        <f t="shared" si="31"/>
        <v>85.02</v>
      </c>
    </row>
    <row r="1029" spans="1:20">
      <c r="A1029" s="38" t="s">
        <v>2319</v>
      </c>
      <c r="B1029" s="39" t="s">
        <v>2320</v>
      </c>
      <c r="C1029" s="39" t="s">
        <v>2321</v>
      </c>
      <c r="D1029" s="46" t="s">
        <v>2322</v>
      </c>
      <c r="E1029" s="38">
        <v>449</v>
      </c>
      <c r="F1029" s="39" t="s">
        <v>2323</v>
      </c>
      <c r="G1029" s="40" t="s">
        <v>2324</v>
      </c>
      <c r="H1029" s="38">
        <v>236</v>
      </c>
      <c r="I1029" s="39" t="s">
        <v>2325</v>
      </c>
      <c r="J1029" s="40" t="s">
        <v>2324</v>
      </c>
      <c r="K1029" s="41" t="s">
        <v>2374</v>
      </c>
      <c r="L1029" s="42" t="s">
        <v>2375</v>
      </c>
      <c r="M1029" s="96" t="s">
        <v>2376</v>
      </c>
      <c r="N1029" s="44"/>
      <c r="O1029" s="44"/>
      <c r="P1029" s="39" t="s">
        <v>57</v>
      </c>
      <c r="Q1029" s="76">
        <v>61.2</v>
      </c>
      <c r="R1029" s="37">
        <f>ROUNDDOWN(IF(Q1029&gt;0,Q1029,#REF!)*0.8,0)</f>
        <v>48</v>
      </c>
      <c r="S1029" s="37">
        <f t="shared" si="30"/>
        <v>38</v>
      </c>
      <c r="T1029" s="37">
        <f t="shared" si="31"/>
        <v>91.8</v>
      </c>
    </row>
    <row r="1030" spans="1:20">
      <c r="A1030" s="38" t="s">
        <v>2319</v>
      </c>
      <c r="B1030" s="39" t="s">
        <v>2320</v>
      </c>
      <c r="C1030" s="39" t="s">
        <v>2321</v>
      </c>
      <c r="D1030" s="46" t="s">
        <v>2322</v>
      </c>
      <c r="E1030" s="38">
        <v>449</v>
      </c>
      <c r="F1030" s="39" t="s">
        <v>2323</v>
      </c>
      <c r="G1030" s="40" t="s">
        <v>2324</v>
      </c>
      <c r="H1030" s="38">
        <v>236</v>
      </c>
      <c r="I1030" s="39" t="s">
        <v>2325</v>
      </c>
      <c r="J1030" s="40" t="s">
        <v>2324</v>
      </c>
      <c r="K1030" s="41" t="s">
        <v>158</v>
      </c>
      <c r="L1030" s="42" t="s">
        <v>2330</v>
      </c>
      <c r="M1030" s="96" t="s">
        <v>2377</v>
      </c>
      <c r="N1030" s="44"/>
      <c r="O1030" s="44"/>
      <c r="P1030" s="39" t="s">
        <v>57</v>
      </c>
      <c r="Q1030" s="78">
        <v>56.68</v>
      </c>
      <c r="R1030" s="37">
        <f>ROUNDDOWN(IF(Q1030&gt;0,Q1030,#REF!)*0.8,0)</f>
        <v>45</v>
      </c>
      <c r="S1030" s="37">
        <f t="shared" si="30"/>
        <v>36</v>
      </c>
      <c r="T1030" s="37">
        <f t="shared" si="31"/>
        <v>85.02</v>
      </c>
    </row>
    <row r="1031" spans="1:20">
      <c r="A1031" s="38" t="s">
        <v>2319</v>
      </c>
      <c r="B1031" s="39" t="s">
        <v>2320</v>
      </c>
      <c r="C1031" s="39" t="s">
        <v>2321</v>
      </c>
      <c r="D1031" s="46" t="s">
        <v>2322</v>
      </c>
      <c r="E1031" s="38">
        <v>449</v>
      </c>
      <c r="F1031" s="39" t="s">
        <v>2323</v>
      </c>
      <c r="G1031" s="40" t="s">
        <v>2324</v>
      </c>
      <c r="H1031" s="38">
        <v>236</v>
      </c>
      <c r="I1031" s="39" t="s">
        <v>2325</v>
      </c>
      <c r="J1031" s="40" t="s">
        <v>2324</v>
      </c>
      <c r="K1031" s="41" t="s">
        <v>2378</v>
      </c>
      <c r="L1031" s="42">
        <v>5311</v>
      </c>
      <c r="M1031" s="96" t="s">
        <v>2379</v>
      </c>
      <c r="N1031" s="44"/>
      <c r="O1031" s="44"/>
      <c r="P1031" s="39" t="s">
        <v>57</v>
      </c>
      <c r="Q1031" s="76">
        <v>73.94</v>
      </c>
      <c r="R1031" s="37">
        <f>ROUNDDOWN(IF(Q1031&gt;0,Q1031,#REF!)*0.8,0)</f>
        <v>59</v>
      </c>
      <c r="S1031" s="37">
        <f t="shared" si="30"/>
        <v>47</v>
      </c>
      <c r="T1031" s="37">
        <f t="shared" si="31"/>
        <v>110.91</v>
      </c>
    </row>
    <row r="1032" spans="1:20">
      <c r="A1032" s="38" t="s">
        <v>2319</v>
      </c>
      <c r="B1032" s="39" t="s">
        <v>2320</v>
      </c>
      <c r="C1032" s="39" t="s">
        <v>2321</v>
      </c>
      <c r="D1032" s="46" t="s">
        <v>2322</v>
      </c>
      <c r="E1032" s="38">
        <v>449</v>
      </c>
      <c r="F1032" s="39" t="s">
        <v>2323</v>
      </c>
      <c r="G1032" s="40" t="s">
        <v>2324</v>
      </c>
      <c r="H1032" s="38">
        <v>236</v>
      </c>
      <c r="I1032" s="39" t="s">
        <v>2325</v>
      </c>
      <c r="J1032" s="40" t="s">
        <v>2324</v>
      </c>
      <c r="K1032" s="41" t="s">
        <v>160</v>
      </c>
      <c r="L1032" s="42" t="s">
        <v>2330</v>
      </c>
      <c r="M1032" s="96" t="s">
        <v>2380</v>
      </c>
      <c r="N1032" s="44"/>
      <c r="O1032" s="44"/>
      <c r="P1032" s="39" t="s">
        <v>57</v>
      </c>
      <c r="Q1032" s="78">
        <v>56.68</v>
      </c>
      <c r="R1032" s="37">
        <f>ROUNDDOWN(IF(Q1032&gt;0,Q1032,#REF!)*0.8,0)</f>
        <v>45</v>
      </c>
      <c r="S1032" s="37">
        <f t="shared" si="30"/>
        <v>36</v>
      </c>
      <c r="T1032" s="37">
        <f t="shared" si="31"/>
        <v>85.02</v>
      </c>
    </row>
    <row r="1033" spans="1:20">
      <c r="A1033" s="38" t="s">
        <v>2319</v>
      </c>
      <c r="B1033" s="39" t="s">
        <v>2320</v>
      </c>
      <c r="C1033" s="39" t="s">
        <v>2321</v>
      </c>
      <c r="D1033" s="46" t="s">
        <v>2322</v>
      </c>
      <c r="E1033" s="38">
        <v>449</v>
      </c>
      <c r="F1033" s="39" t="s">
        <v>2323</v>
      </c>
      <c r="G1033" s="40" t="s">
        <v>2324</v>
      </c>
      <c r="H1033" s="38">
        <v>236</v>
      </c>
      <c r="I1033" s="39" t="s">
        <v>2325</v>
      </c>
      <c r="J1033" s="40" t="s">
        <v>2324</v>
      </c>
      <c r="K1033" s="41" t="s">
        <v>2381</v>
      </c>
      <c r="L1033" s="42" t="s">
        <v>2382</v>
      </c>
      <c r="M1033" s="96" t="s">
        <v>2383</v>
      </c>
      <c r="N1033" s="44"/>
      <c r="O1033" s="44"/>
      <c r="P1033" s="39" t="s">
        <v>57</v>
      </c>
      <c r="Q1033" s="76">
        <v>71.180000000000007</v>
      </c>
      <c r="R1033" s="37">
        <f>ROUNDDOWN(IF(Q1033&gt;0,Q1033,#REF!)*0.8,0)</f>
        <v>56</v>
      </c>
      <c r="S1033" s="37">
        <f t="shared" si="30"/>
        <v>44</v>
      </c>
      <c r="T1033" s="37">
        <f t="shared" si="31"/>
        <v>106.77</v>
      </c>
    </row>
    <row r="1034" spans="1:20">
      <c r="A1034" s="38" t="s">
        <v>2319</v>
      </c>
      <c r="B1034" s="39" t="s">
        <v>2320</v>
      </c>
      <c r="C1034" s="39" t="s">
        <v>2321</v>
      </c>
      <c r="D1034" s="46" t="s">
        <v>2322</v>
      </c>
      <c r="E1034" s="38">
        <v>449</v>
      </c>
      <c r="F1034" s="39" t="s">
        <v>2323</v>
      </c>
      <c r="G1034" s="40" t="s">
        <v>2324</v>
      </c>
      <c r="H1034" s="38">
        <v>236</v>
      </c>
      <c r="I1034" s="39" t="s">
        <v>2325</v>
      </c>
      <c r="J1034" s="40" t="s">
        <v>2324</v>
      </c>
      <c r="K1034" s="41" t="s">
        <v>162</v>
      </c>
      <c r="L1034" s="42" t="s">
        <v>2330</v>
      </c>
      <c r="M1034" s="96" t="s">
        <v>2384</v>
      </c>
      <c r="N1034" s="44"/>
      <c r="O1034" s="44"/>
      <c r="P1034" s="39" t="s">
        <v>57</v>
      </c>
      <c r="Q1034" s="78">
        <v>56.68</v>
      </c>
      <c r="R1034" s="37">
        <f>ROUNDDOWN(IF(Q1034&gt;0,Q1034,#REF!)*0.8,0)</f>
        <v>45</v>
      </c>
      <c r="S1034" s="37">
        <f t="shared" si="30"/>
        <v>36</v>
      </c>
      <c r="T1034" s="37">
        <f t="shared" si="31"/>
        <v>85.02</v>
      </c>
    </row>
    <row r="1035" spans="1:20">
      <c r="A1035" s="38" t="s">
        <v>2319</v>
      </c>
      <c r="B1035" s="39" t="s">
        <v>2320</v>
      </c>
      <c r="C1035" s="39" t="s">
        <v>2321</v>
      </c>
      <c r="D1035" s="46" t="s">
        <v>2322</v>
      </c>
      <c r="E1035" s="38">
        <v>449</v>
      </c>
      <c r="F1035" s="39" t="s">
        <v>2323</v>
      </c>
      <c r="G1035" s="40" t="s">
        <v>2324</v>
      </c>
      <c r="H1035" s="38">
        <v>236</v>
      </c>
      <c r="I1035" s="39" t="s">
        <v>2325</v>
      </c>
      <c r="J1035" s="40" t="s">
        <v>2324</v>
      </c>
      <c r="K1035" s="41" t="s">
        <v>2385</v>
      </c>
      <c r="L1035" s="42" t="s">
        <v>2386</v>
      </c>
      <c r="M1035" s="96" t="s">
        <v>2387</v>
      </c>
      <c r="N1035" s="44"/>
      <c r="O1035" s="44"/>
      <c r="P1035" s="39" t="s">
        <v>57</v>
      </c>
      <c r="Q1035" s="76">
        <v>72.44</v>
      </c>
      <c r="R1035" s="37">
        <f>ROUNDDOWN(IF(Q1035&gt;0,Q1035,#REF!)*0.8,0)</f>
        <v>57</v>
      </c>
      <c r="S1035" s="37">
        <f t="shared" ref="S1035:S1098" si="32">ROUNDDOWN(R1035*0.8,0)</f>
        <v>45</v>
      </c>
      <c r="T1035" s="37">
        <f t="shared" ref="T1035:T1098" si="33">ROUNDDOWN(Q1035*1.5,2)</f>
        <v>108.66</v>
      </c>
    </row>
    <row r="1036" spans="1:20">
      <c r="A1036" s="38" t="s">
        <v>2319</v>
      </c>
      <c r="B1036" s="39" t="s">
        <v>2320</v>
      </c>
      <c r="C1036" s="39" t="s">
        <v>2321</v>
      </c>
      <c r="D1036" s="46" t="s">
        <v>2322</v>
      </c>
      <c r="E1036" s="38">
        <v>449</v>
      </c>
      <c r="F1036" s="39" t="s">
        <v>2323</v>
      </c>
      <c r="G1036" s="40" t="s">
        <v>2324</v>
      </c>
      <c r="H1036" s="38">
        <v>236</v>
      </c>
      <c r="I1036" s="39" t="s">
        <v>2325</v>
      </c>
      <c r="J1036" s="40" t="s">
        <v>2324</v>
      </c>
      <c r="K1036" s="41" t="s">
        <v>164</v>
      </c>
      <c r="L1036" s="42" t="s">
        <v>2330</v>
      </c>
      <c r="M1036" s="96" t="s">
        <v>2388</v>
      </c>
      <c r="N1036" s="44"/>
      <c r="O1036" s="44"/>
      <c r="P1036" s="39" t="s">
        <v>57</v>
      </c>
      <c r="Q1036" s="78">
        <v>56.68</v>
      </c>
      <c r="R1036" s="37">
        <f>ROUNDDOWN(IF(Q1036&gt;0,Q1036,#REF!)*0.8,0)</f>
        <v>45</v>
      </c>
      <c r="S1036" s="37">
        <f t="shared" si="32"/>
        <v>36</v>
      </c>
      <c r="T1036" s="37">
        <f t="shared" si="33"/>
        <v>85.02</v>
      </c>
    </row>
    <row r="1037" spans="1:20">
      <c r="A1037" s="38" t="s">
        <v>2319</v>
      </c>
      <c r="B1037" s="39" t="s">
        <v>2320</v>
      </c>
      <c r="C1037" s="39" t="s">
        <v>2321</v>
      </c>
      <c r="D1037" s="46" t="s">
        <v>2322</v>
      </c>
      <c r="E1037" s="38">
        <v>449</v>
      </c>
      <c r="F1037" s="39" t="s">
        <v>2323</v>
      </c>
      <c r="G1037" s="40" t="s">
        <v>2324</v>
      </c>
      <c r="H1037" s="38">
        <v>236</v>
      </c>
      <c r="I1037" s="39" t="s">
        <v>2325</v>
      </c>
      <c r="J1037" s="40" t="s">
        <v>2324</v>
      </c>
      <c r="K1037" s="41" t="s">
        <v>1363</v>
      </c>
      <c r="L1037" s="42" t="s">
        <v>2330</v>
      </c>
      <c r="M1037" s="96" t="s">
        <v>2389</v>
      </c>
      <c r="N1037" s="44"/>
      <c r="O1037" s="44"/>
      <c r="P1037" s="39" t="s">
        <v>57</v>
      </c>
      <c r="Q1037" s="78">
        <v>56.68</v>
      </c>
      <c r="R1037" s="37">
        <f>ROUNDDOWN(IF(Q1037&gt;0,Q1037,#REF!)*0.8,0)</f>
        <v>45</v>
      </c>
      <c r="S1037" s="37">
        <f t="shared" si="32"/>
        <v>36</v>
      </c>
      <c r="T1037" s="37">
        <f t="shared" si="33"/>
        <v>85.02</v>
      </c>
    </row>
    <row r="1038" spans="1:20">
      <c r="A1038" s="38" t="s">
        <v>2319</v>
      </c>
      <c r="B1038" s="39" t="s">
        <v>2320</v>
      </c>
      <c r="C1038" s="39" t="s">
        <v>2321</v>
      </c>
      <c r="D1038" s="46" t="s">
        <v>2322</v>
      </c>
      <c r="E1038" s="38">
        <v>449</v>
      </c>
      <c r="F1038" s="39" t="s">
        <v>2323</v>
      </c>
      <c r="G1038" s="40" t="s">
        <v>2324</v>
      </c>
      <c r="H1038" s="38">
        <v>236</v>
      </c>
      <c r="I1038" s="39" t="s">
        <v>2325</v>
      </c>
      <c r="J1038" s="40" t="s">
        <v>2324</v>
      </c>
      <c r="K1038" s="41" t="s">
        <v>278</v>
      </c>
      <c r="L1038" s="42" t="s">
        <v>2330</v>
      </c>
      <c r="M1038" s="96" t="s">
        <v>2390</v>
      </c>
      <c r="N1038" s="44"/>
      <c r="O1038" s="44"/>
      <c r="P1038" s="39" t="s">
        <v>57</v>
      </c>
      <c r="Q1038" s="78">
        <v>56.68</v>
      </c>
      <c r="R1038" s="37">
        <f>ROUNDDOWN(IF(Q1038&gt;0,Q1038,#REF!)*0.8,0)</f>
        <v>45</v>
      </c>
      <c r="S1038" s="37">
        <f t="shared" si="32"/>
        <v>36</v>
      </c>
      <c r="T1038" s="37">
        <f t="shared" si="33"/>
        <v>85.02</v>
      </c>
    </row>
    <row r="1039" spans="1:20">
      <c r="A1039" s="38" t="s">
        <v>2319</v>
      </c>
      <c r="B1039" s="39" t="s">
        <v>2320</v>
      </c>
      <c r="C1039" s="39" t="s">
        <v>2321</v>
      </c>
      <c r="D1039" s="46" t="s">
        <v>2322</v>
      </c>
      <c r="E1039" s="38">
        <v>449</v>
      </c>
      <c r="F1039" s="39" t="s">
        <v>2323</v>
      </c>
      <c r="G1039" s="40" t="s">
        <v>2324</v>
      </c>
      <c r="H1039" s="38">
        <v>236</v>
      </c>
      <c r="I1039" s="39" t="s">
        <v>2325</v>
      </c>
      <c r="J1039" s="40" t="s">
        <v>2324</v>
      </c>
      <c r="K1039" s="41" t="s">
        <v>167</v>
      </c>
      <c r="L1039" s="42" t="s">
        <v>2330</v>
      </c>
      <c r="M1039" s="96" t="s">
        <v>2391</v>
      </c>
      <c r="N1039" s="44"/>
      <c r="O1039" s="44"/>
      <c r="P1039" s="39" t="s">
        <v>57</v>
      </c>
      <c r="Q1039" s="78">
        <v>56.68</v>
      </c>
      <c r="R1039" s="37">
        <f>ROUNDDOWN(IF(Q1039&gt;0,Q1039,#REF!)*0.8,0)</f>
        <v>45</v>
      </c>
      <c r="S1039" s="37">
        <f t="shared" si="32"/>
        <v>36</v>
      </c>
      <c r="T1039" s="37">
        <f t="shared" si="33"/>
        <v>85.02</v>
      </c>
    </row>
    <row r="1040" spans="1:20">
      <c r="A1040" s="38" t="s">
        <v>2319</v>
      </c>
      <c r="B1040" s="39" t="s">
        <v>2320</v>
      </c>
      <c r="C1040" s="39" t="s">
        <v>2321</v>
      </c>
      <c r="D1040" s="46" t="s">
        <v>2322</v>
      </c>
      <c r="E1040" s="38">
        <v>449</v>
      </c>
      <c r="F1040" s="39" t="s">
        <v>2323</v>
      </c>
      <c r="G1040" s="40" t="s">
        <v>2324</v>
      </c>
      <c r="H1040" s="38">
        <v>236</v>
      </c>
      <c r="I1040" s="39" t="s">
        <v>2325</v>
      </c>
      <c r="J1040" s="40" t="s">
        <v>2324</v>
      </c>
      <c r="K1040" s="41" t="s">
        <v>169</v>
      </c>
      <c r="L1040" s="42" t="s">
        <v>2330</v>
      </c>
      <c r="M1040" s="96" t="s">
        <v>2392</v>
      </c>
      <c r="N1040" s="44"/>
      <c r="O1040" s="44"/>
      <c r="P1040" s="39" t="s">
        <v>57</v>
      </c>
      <c r="Q1040" s="78">
        <v>56.68</v>
      </c>
      <c r="R1040" s="37">
        <f>ROUNDDOWN(IF(Q1040&gt;0,Q1040,#REF!)*0.8,0)</f>
        <v>45</v>
      </c>
      <c r="S1040" s="37">
        <f t="shared" si="32"/>
        <v>36</v>
      </c>
      <c r="T1040" s="37">
        <f t="shared" si="33"/>
        <v>85.02</v>
      </c>
    </row>
    <row r="1041" spans="1:20">
      <c r="A1041" s="38" t="s">
        <v>2319</v>
      </c>
      <c r="B1041" s="39" t="s">
        <v>2320</v>
      </c>
      <c r="C1041" s="39" t="s">
        <v>2321</v>
      </c>
      <c r="D1041" s="46" t="s">
        <v>2322</v>
      </c>
      <c r="E1041" s="38">
        <v>449</v>
      </c>
      <c r="F1041" s="39" t="s">
        <v>2323</v>
      </c>
      <c r="G1041" s="40" t="s">
        <v>2324</v>
      </c>
      <c r="H1041" s="38">
        <v>236</v>
      </c>
      <c r="I1041" s="39" t="s">
        <v>2325</v>
      </c>
      <c r="J1041" s="40" t="s">
        <v>2324</v>
      </c>
      <c r="K1041" s="41" t="s">
        <v>280</v>
      </c>
      <c r="L1041" s="42" t="s">
        <v>2330</v>
      </c>
      <c r="M1041" s="96" t="s">
        <v>2393</v>
      </c>
      <c r="N1041" s="44"/>
      <c r="O1041" s="44"/>
      <c r="P1041" s="39" t="s">
        <v>57</v>
      </c>
      <c r="Q1041" s="78">
        <v>56.68</v>
      </c>
      <c r="R1041" s="37">
        <f>ROUNDDOWN(IF(Q1041&gt;0,Q1041,#REF!)*0.8,0)</f>
        <v>45</v>
      </c>
      <c r="S1041" s="37">
        <f t="shared" si="32"/>
        <v>36</v>
      </c>
      <c r="T1041" s="37">
        <f t="shared" si="33"/>
        <v>85.02</v>
      </c>
    </row>
    <row r="1042" spans="1:20">
      <c r="A1042" s="38" t="s">
        <v>2319</v>
      </c>
      <c r="B1042" s="39" t="s">
        <v>2320</v>
      </c>
      <c r="C1042" s="39" t="s">
        <v>2321</v>
      </c>
      <c r="D1042" s="46" t="s">
        <v>2322</v>
      </c>
      <c r="E1042" s="38">
        <v>449</v>
      </c>
      <c r="F1042" s="39" t="s">
        <v>2323</v>
      </c>
      <c r="G1042" s="40" t="s">
        <v>2324</v>
      </c>
      <c r="H1042" s="38">
        <v>236</v>
      </c>
      <c r="I1042" s="39" t="s">
        <v>2325</v>
      </c>
      <c r="J1042" s="40" t="s">
        <v>2324</v>
      </c>
      <c r="K1042" s="41" t="s">
        <v>282</v>
      </c>
      <c r="L1042" s="42" t="s">
        <v>2330</v>
      </c>
      <c r="M1042" s="96" t="s">
        <v>2394</v>
      </c>
      <c r="N1042" s="44"/>
      <c r="O1042" s="44"/>
      <c r="P1042" s="39" t="s">
        <v>57</v>
      </c>
      <c r="Q1042" s="78">
        <v>56.68</v>
      </c>
      <c r="R1042" s="37">
        <f>ROUNDDOWN(IF(Q1042&gt;0,Q1042,#REF!)*0.8,0)</f>
        <v>45</v>
      </c>
      <c r="S1042" s="37">
        <f t="shared" si="32"/>
        <v>36</v>
      </c>
      <c r="T1042" s="37">
        <f t="shared" si="33"/>
        <v>85.02</v>
      </c>
    </row>
    <row r="1043" spans="1:20">
      <c r="A1043" s="38" t="s">
        <v>2319</v>
      </c>
      <c r="B1043" s="39" t="s">
        <v>2320</v>
      </c>
      <c r="C1043" s="39" t="s">
        <v>2321</v>
      </c>
      <c r="D1043" s="46" t="s">
        <v>2322</v>
      </c>
      <c r="E1043" s="38">
        <v>449</v>
      </c>
      <c r="F1043" s="39" t="s">
        <v>2323</v>
      </c>
      <c r="G1043" s="40" t="s">
        <v>2324</v>
      </c>
      <c r="H1043" s="38">
        <v>236</v>
      </c>
      <c r="I1043" s="39" t="s">
        <v>2325</v>
      </c>
      <c r="J1043" s="40" t="s">
        <v>2324</v>
      </c>
      <c r="K1043" s="41" t="s">
        <v>2395</v>
      </c>
      <c r="L1043" s="42">
        <v>5514</v>
      </c>
      <c r="M1043" s="96" t="s">
        <v>2396</v>
      </c>
      <c r="N1043" s="44"/>
      <c r="O1043" s="44"/>
      <c r="P1043" s="39" t="s">
        <v>57</v>
      </c>
      <c r="Q1043" s="78">
        <v>50.69</v>
      </c>
      <c r="R1043" s="37">
        <f>ROUNDDOWN(IF(Q1043&gt;0,Q1043,#REF!)*0.8,0)</f>
        <v>40</v>
      </c>
      <c r="S1043" s="37">
        <f t="shared" si="32"/>
        <v>32</v>
      </c>
      <c r="T1043" s="37">
        <f t="shared" si="33"/>
        <v>76.03</v>
      </c>
    </row>
    <row r="1044" spans="1:20">
      <c r="A1044" s="38" t="s">
        <v>2319</v>
      </c>
      <c r="B1044" s="39" t="s">
        <v>2320</v>
      </c>
      <c r="C1044" s="39" t="s">
        <v>2321</v>
      </c>
      <c r="D1044" s="46" t="s">
        <v>2322</v>
      </c>
      <c r="E1044" s="38">
        <v>449</v>
      </c>
      <c r="F1044" s="39" t="s">
        <v>2323</v>
      </c>
      <c r="G1044" s="40" t="s">
        <v>2324</v>
      </c>
      <c r="H1044" s="38">
        <v>236</v>
      </c>
      <c r="I1044" s="39" t="s">
        <v>2325</v>
      </c>
      <c r="J1044" s="40" t="s">
        <v>2324</v>
      </c>
      <c r="K1044" s="41" t="s">
        <v>171</v>
      </c>
      <c r="L1044" s="42" t="s">
        <v>2330</v>
      </c>
      <c r="M1044" s="96" t="s">
        <v>2397</v>
      </c>
      <c r="N1044" s="44"/>
      <c r="O1044" s="44"/>
      <c r="P1044" s="39" t="s">
        <v>57</v>
      </c>
      <c r="Q1044" s="78">
        <v>56.68</v>
      </c>
      <c r="R1044" s="37">
        <f>ROUNDDOWN(IF(Q1044&gt;0,Q1044,#REF!)*0.8,0)</f>
        <v>45</v>
      </c>
      <c r="S1044" s="37">
        <f t="shared" si="32"/>
        <v>36</v>
      </c>
      <c r="T1044" s="37">
        <f t="shared" si="33"/>
        <v>85.02</v>
      </c>
    </row>
    <row r="1045" spans="1:20">
      <c r="A1045" s="38" t="s">
        <v>2319</v>
      </c>
      <c r="B1045" s="39" t="s">
        <v>2320</v>
      </c>
      <c r="C1045" s="39" t="s">
        <v>2321</v>
      </c>
      <c r="D1045" s="46" t="s">
        <v>2322</v>
      </c>
      <c r="E1045" s="38">
        <v>449</v>
      </c>
      <c r="F1045" s="39" t="s">
        <v>2323</v>
      </c>
      <c r="G1045" s="40" t="s">
        <v>2324</v>
      </c>
      <c r="H1045" s="38">
        <v>236</v>
      </c>
      <c r="I1045" s="39" t="s">
        <v>2325</v>
      </c>
      <c r="J1045" s="40" t="s">
        <v>2324</v>
      </c>
      <c r="K1045" s="41" t="s">
        <v>2398</v>
      </c>
      <c r="L1045" s="42">
        <v>5412</v>
      </c>
      <c r="M1045" s="96" t="s">
        <v>2399</v>
      </c>
      <c r="N1045" s="44"/>
      <c r="O1045" s="44"/>
      <c r="P1045" s="39" t="s">
        <v>57</v>
      </c>
      <c r="Q1045" s="78">
        <v>48.83</v>
      </c>
      <c r="R1045" s="37">
        <f>ROUNDDOWN(IF(Q1045&gt;0,Q1045,#REF!)*0.8,0)</f>
        <v>39</v>
      </c>
      <c r="S1045" s="37">
        <f t="shared" si="32"/>
        <v>31</v>
      </c>
      <c r="T1045" s="37">
        <f t="shared" si="33"/>
        <v>73.239999999999995</v>
      </c>
    </row>
    <row r="1046" spans="1:20">
      <c r="A1046" s="38" t="s">
        <v>2319</v>
      </c>
      <c r="B1046" s="39" t="s">
        <v>2320</v>
      </c>
      <c r="C1046" s="39" t="s">
        <v>2321</v>
      </c>
      <c r="D1046" s="46" t="s">
        <v>2322</v>
      </c>
      <c r="E1046" s="38">
        <v>449</v>
      </c>
      <c r="F1046" s="39" t="s">
        <v>2323</v>
      </c>
      <c r="G1046" s="40" t="s">
        <v>2324</v>
      </c>
      <c r="H1046" s="38">
        <v>236</v>
      </c>
      <c r="I1046" s="39" t="s">
        <v>2325</v>
      </c>
      <c r="J1046" s="40" t="s">
        <v>2324</v>
      </c>
      <c r="K1046" s="41" t="s">
        <v>2400</v>
      </c>
      <c r="L1046" s="42">
        <v>5480</v>
      </c>
      <c r="M1046" s="96" t="s">
        <v>2401</v>
      </c>
      <c r="N1046" s="44"/>
      <c r="O1046" s="44"/>
      <c r="P1046" s="39" t="s">
        <v>57</v>
      </c>
      <c r="Q1046" s="78">
        <v>83.78</v>
      </c>
      <c r="R1046" s="37">
        <f>ROUNDDOWN(IF(Q1046&gt;0,Q1046,#REF!)*0.8,0)</f>
        <v>67</v>
      </c>
      <c r="S1046" s="37">
        <f t="shared" si="32"/>
        <v>53</v>
      </c>
      <c r="T1046" s="37">
        <f t="shared" si="33"/>
        <v>125.67</v>
      </c>
    </row>
    <row r="1047" spans="1:20">
      <c r="A1047" s="38" t="s">
        <v>2319</v>
      </c>
      <c r="B1047" s="39" t="s">
        <v>2320</v>
      </c>
      <c r="C1047" s="39" t="s">
        <v>2321</v>
      </c>
      <c r="D1047" s="46" t="s">
        <v>2322</v>
      </c>
      <c r="E1047" s="38">
        <v>449</v>
      </c>
      <c r="F1047" s="39" t="s">
        <v>2323</v>
      </c>
      <c r="G1047" s="40" t="s">
        <v>2324</v>
      </c>
      <c r="H1047" s="38">
        <v>236</v>
      </c>
      <c r="I1047" s="39" t="s">
        <v>2325</v>
      </c>
      <c r="J1047" s="40" t="s">
        <v>2324</v>
      </c>
      <c r="K1047" s="41" t="s">
        <v>2402</v>
      </c>
      <c r="L1047" s="42">
        <v>5481</v>
      </c>
      <c r="M1047" s="96" t="s">
        <v>2403</v>
      </c>
      <c r="N1047" s="44"/>
      <c r="O1047" s="44"/>
      <c r="P1047" s="39" t="s">
        <v>57</v>
      </c>
      <c r="Q1047" s="78">
        <v>82.5</v>
      </c>
      <c r="R1047" s="37">
        <f>ROUNDDOWN(IF(Q1047&gt;0,Q1047,#REF!)*0.8,0)</f>
        <v>66</v>
      </c>
      <c r="S1047" s="37">
        <f t="shared" si="32"/>
        <v>52</v>
      </c>
      <c r="T1047" s="37">
        <f t="shared" si="33"/>
        <v>123.75</v>
      </c>
    </row>
    <row r="1048" spans="1:20">
      <c r="A1048" s="38" t="s">
        <v>2319</v>
      </c>
      <c r="B1048" s="39" t="s">
        <v>2320</v>
      </c>
      <c r="C1048" s="39" t="s">
        <v>2321</v>
      </c>
      <c r="D1048" s="46" t="s">
        <v>2322</v>
      </c>
      <c r="E1048" s="38">
        <v>449</v>
      </c>
      <c r="F1048" s="39" t="s">
        <v>2323</v>
      </c>
      <c r="G1048" s="40" t="s">
        <v>2324</v>
      </c>
      <c r="H1048" s="38">
        <v>236</v>
      </c>
      <c r="I1048" s="39" t="s">
        <v>2325</v>
      </c>
      <c r="J1048" s="40" t="s">
        <v>2324</v>
      </c>
      <c r="K1048" s="41" t="s">
        <v>290</v>
      </c>
      <c r="L1048" s="42" t="s">
        <v>2330</v>
      </c>
      <c r="M1048" s="96" t="s">
        <v>2404</v>
      </c>
      <c r="N1048" s="44"/>
      <c r="O1048" s="44"/>
      <c r="P1048" s="39" t="s">
        <v>57</v>
      </c>
      <c r="Q1048" s="78">
        <v>56.68</v>
      </c>
      <c r="R1048" s="37">
        <f>ROUNDDOWN(IF(Q1048&gt;0,Q1048,#REF!)*0.8,0)</f>
        <v>45</v>
      </c>
      <c r="S1048" s="37">
        <f t="shared" si="32"/>
        <v>36</v>
      </c>
      <c r="T1048" s="37">
        <f t="shared" si="33"/>
        <v>85.02</v>
      </c>
    </row>
    <row r="1049" spans="1:20">
      <c r="A1049" s="38" t="s">
        <v>2319</v>
      </c>
      <c r="B1049" s="39" t="s">
        <v>2320</v>
      </c>
      <c r="C1049" s="39" t="s">
        <v>2321</v>
      </c>
      <c r="D1049" s="46" t="s">
        <v>2322</v>
      </c>
      <c r="E1049" s="38">
        <v>449</v>
      </c>
      <c r="F1049" s="39" t="s">
        <v>2323</v>
      </c>
      <c r="G1049" s="40" t="s">
        <v>2324</v>
      </c>
      <c r="H1049" s="38">
        <v>236</v>
      </c>
      <c r="I1049" s="39" t="s">
        <v>2325</v>
      </c>
      <c r="J1049" s="40" t="s">
        <v>2324</v>
      </c>
      <c r="K1049" s="41" t="s">
        <v>2405</v>
      </c>
      <c r="L1049" s="42">
        <v>5414</v>
      </c>
      <c r="M1049" s="96" t="s">
        <v>2406</v>
      </c>
      <c r="N1049" s="44"/>
      <c r="O1049" s="44"/>
      <c r="P1049" s="39" t="s">
        <v>57</v>
      </c>
      <c r="Q1049" s="76">
        <v>55.83</v>
      </c>
      <c r="R1049" s="37">
        <f>ROUNDDOWN(IF(Q1049&gt;0,Q1049,#REF!)*0.8,0)</f>
        <v>44</v>
      </c>
      <c r="S1049" s="37">
        <f t="shared" si="32"/>
        <v>35</v>
      </c>
      <c r="T1049" s="37">
        <f t="shared" si="33"/>
        <v>83.74</v>
      </c>
    </row>
    <row r="1050" spans="1:20">
      <c r="A1050" s="38" t="s">
        <v>2319</v>
      </c>
      <c r="B1050" s="39" t="s">
        <v>2320</v>
      </c>
      <c r="C1050" s="39" t="s">
        <v>2321</v>
      </c>
      <c r="D1050" s="46" t="s">
        <v>2322</v>
      </c>
      <c r="E1050" s="38">
        <v>449</v>
      </c>
      <c r="F1050" s="39" t="s">
        <v>2323</v>
      </c>
      <c r="G1050" s="40" t="s">
        <v>2324</v>
      </c>
      <c r="H1050" s="38">
        <v>236</v>
      </c>
      <c r="I1050" s="39" t="s">
        <v>2325</v>
      </c>
      <c r="J1050" s="40" t="s">
        <v>2324</v>
      </c>
      <c r="K1050" s="41" t="s">
        <v>2407</v>
      </c>
      <c r="L1050" s="42" t="s">
        <v>2408</v>
      </c>
      <c r="M1050" s="96" t="s">
        <v>2409</v>
      </c>
      <c r="N1050" s="44"/>
      <c r="O1050" s="44"/>
      <c r="P1050" s="39" t="s">
        <v>57</v>
      </c>
      <c r="Q1050" s="76">
        <v>54.03</v>
      </c>
      <c r="R1050" s="37">
        <f>ROUNDDOWN(IF(Q1050&gt;0,Q1050,#REF!)*0.8,0)</f>
        <v>43</v>
      </c>
      <c r="S1050" s="37">
        <f t="shared" si="32"/>
        <v>34</v>
      </c>
      <c r="T1050" s="37">
        <f t="shared" si="33"/>
        <v>81.040000000000006</v>
      </c>
    </row>
    <row r="1051" spans="1:20">
      <c r="A1051" s="38" t="s">
        <v>2319</v>
      </c>
      <c r="B1051" s="39" t="s">
        <v>2320</v>
      </c>
      <c r="C1051" s="39" t="s">
        <v>2321</v>
      </c>
      <c r="D1051" s="46" t="s">
        <v>2322</v>
      </c>
      <c r="E1051" s="38">
        <v>449</v>
      </c>
      <c r="F1051" s="39" t="s">
        <v>2323</v>
      </c>
      <c r="G1051" s="40" t="s">
        <v>2324</v>
      </c>
      <c r="H1051" s="38">
        <v>236</v>
      </c>
      <c r="I1051" s="39" t="s">
        <v>2325</v>
      </c>
      <c r="J1051" s="40" t="s">
        <v>2324</v>
      </c>
      <c r="K1051" s="41" t="s">
        <v>297</v>
      </c>
      <c r="L1051" s="42" t="s">
        <v>2330</v>
      </c>
      <c r="M1051" s="96" t="s">
        <v>2410</v>
      </c>
      <c r="N1051" s="44"/>
      <c r="O1051" s="44"/>
      <c r="P1051" s="39" t="s">
        <v>57</v>
      </c>
      <c r="Q1051" s="78">
        <v>56.68</v>
      </c>
      <c r="R1051" s="37">
        <f>ROUNDDOWN(IF(Q1051&gt;0,Q1051,#REF!)*0.8,0)</f>
        <v>45</v>
      </c>
      <c r="S1051" s="37">
        <f t="shared" si="32"/>
        <v>36</v>
      </c>
      <c r="T1051" s="37">
        <f t="shared" si="33"/>
        <v>85.02</v>
      </c>
    </row>
    <row r="1052" spans="1:20">
      <c r="A1052" s="38" t="s">
        <v>2319</v>
      </c>
      <c r="B1052" s="39" t="s">
        <v>2320</v>
      </c>
      <c r="C1052" s="39" t="s">
        <v>2321</v>
      </c>
      <c r="D1052" s="46" t="s">
        <v>2322</v>
      </c>
      <c r="E1052" s="38">
        <v>449</v>
      </c>
      <c r="F1052" s="39" t="s">
        <v>2323</v>
      </c>
      <c r="G1052" s="40" t="s">
        <v>2324</v>
      </c>
      <c r="H1052" s="38">
        <v>236</v>
      </c>
      <c r="I1052" s="39" t="s">
        <v>2325</v>
      </c>
      <c r="J1052" s="40" t="s">
        <v>2324</v>
      </c>
      <c r="K1052" s="41" t="s">
        <v>2411</v>
      </c>
      <c r="L1052" s="42" t="s">
        <v>2412</v>
      </c>
      <c r="M1052" s="96" t="s">
        <v>2413</v>
      </c>
      <c r="N1052" s="44"/>
      <c r="O1052" s="44"/>
      <c r="P1052" s="39" t="s">
        <v>57</v>
      </c>
      <c r="Q1052" s="76">
        <v>159</v>
      </c>
      <c r="R1052" s="37">
        <f>ROUNDDOWN(IF(Q1052&gt;0,Q1052,#REF!)*0.8,0)</f>
        <v>127</v>
      </c>
      <c r="S1052" s="37">
        <f t="shared" si="32"/>
        <v>101</v>
      </c>
      <c r="T1052" s="37">
        <f t="shared" si="33"/>
        <v>238.5</v>
      </c>
    </row>
    <row r="1053" spans="1:20">
      <c r="A1053" s="38" t="s">
        <v>2319</v>
      </c>
      <c r="B1053" s="39" t="s">
        <v>2320</v>
      </c>
      <c r="C1053" s="39" t="s">
        <v>2321</v>
      </c>
      <c r="D1053" s="46" t="s">
        <v>2322</v>
      </c>
      <c r="E1053" s="38">
        <v>449</v>
      </c>
      <c r="F1053" s="39" t="s">
        <v>2323</v>
      </c>
      <c r="G1053" s="40" t="s">
        <v>2324</v>
      </c>
      <c r="H1053" s="38">
        <v>236</v>
      </c>
      <c r="I1053" s="39" t="s">
        <v>2325</v>
      </c>
      <c r="J1053" s="40" t="s">
        <v>2324</v>
      </c>
      <c r="K1053" s="41" t="s">
        <v>179</v>
      </c>
      <c r="L1053" s="42" t="s">
        <v>2330</v>
      </c>
      <c r="M1053" s="96" t="s">
        <v>2414</v>
      </c>
      <c r="N1053" s="44"/>
      <c r="O1053" s="44"/>
      <c r="P1053" s="39" t="s">
        <v>57</v>
      </c>
      <c r="Q1053" s="78">
        <v>56.68</v>
      </c>
      <c r="R1053" s="37">
        <f>ROUNDDOWN(IF(Q1053&gt;0,Q1053,#REF!)*0.8,0)</f>
        <v>45</v>
      </c>
      <c r="S1053" s="37">
        <f t="shared" si="32"/>
        <v>36</v>
      </c>
      <c r="T1053" s="37">
        <f t="shared" si="33"/>
        <v>85.02</v>
      </c>
    </row>
    <row r="1054" spans="1:20">
      <c r="A1054" s="38" t="s">
        <v>2319</v>
      </c>
      <c r="B1054" s="39" t="s">
        <v>2320</v>
      </c>
      <c r="C1054" s="39" t="s">
        <v>2321</v>
      </c>
      <c r="D1054" s="46" t="s">
        <v>2322</v>
      </c>
      <c r="E1054" s="38">
        <v>449</v>
      </c>
      <c r="F1054" s="39" t="s">
        <v>2323</v>
      </c>
      <c r="G1054" s="40" t="s">
        <v>2324</v>
      </c>
      <c r="H1054" s="38">
        <v>236</v>
      </c>
      <c r="I1054" s="39" t="s">
        <v>2325</v>
      </c>
      <c r="J1054" s="40" t="s">
        <v>2324</v>
      </c>
      <c r="K1054" s="41" t="s">
        <v>1223</v>
      </c>
      <c r="L1054" s="42" t="s">
        <v>2330</v>
      </c>
      <c r="M1054" s="96" t="s">
        <v>2415</v>
      </c>
      <c r="N1054" s="44"/>
      <c r="O1054" s="44"/>
      <c r="P1054" s="39" t="s">
        <v>57</v>
      </c>
      <c r="Q1054" s="78">
        <v>56.68</v>
      </c>
      <c r="R1054" s="37">
        <f>ROUNDDOWN(IF(Q1054&gt;0,Q1054,#REF!)*0.8,0)</f>
        <v>45</v>
      </c>
      <c r="S1054" s="37">
        <f t="shared" si="32"/>
        <v>36</v>
      </c>
      <c r="T1054" s="37">
        <f t="shared" si="33"/>
        <v>85.02</v>
      </c>
    </row>
    <row r="1055" spans="1:20">
      <c r="A1055" s="38" t="s">
        <v>2319</v>
      </c>
      <c r="B1055" s="39" t="s">
        <v>2320</v>
      </c>
      <c r="C1055" s="39" t="s">
        <v>2321</v>
      </c>
      <c r="D1055" s="46" t="s">
        <v>2322</v>
      </c>
      <c r="E1055" s="38">
        <v>449</v>
      </c>
      <c r="F1055" s="39" t="s">
        <v>2323</v>
      </c>
      <c r="G1055" s="40" t="s">
        <v>2324</v>
      </c>
      <c r="H1055" s="38">
        <v>236</v>
      </c>
      <c r="I1055" s="39" t="s">
        <v>2325</v>
      </c>
      <c r="J1055" s="40" t="s">
        <v>2324</v>
      </c>
      <c r="K1055" s="41" t="s">
        <v>2416</v>
      </c>
      <c r="L1055" s="42">
        <v>5515</v>
      </c>
      <c r="M1055" s="96" t="s">
        <v>2417</v>
      </c>
      <c r="N1055" s="44"/>
      <c r="O1055" s="44"/>
      <c r="P1055" s="39" t="s">
        <v>57</v>
      </c>
      <c r="Q1055" s="78">
        <v>40.35</v>
      </c>
      <c r="R1055" s="37">
        <f>ROUNDDOWN(IF(Q1055&gt;0,Q1055,#REF!)*0.8,0)</f>
        <v>32</v>
      </c>
      <c r="S1055" s="37">
        <f t="shared" si="32"/>
        <v>25</v>
      </c>
      <c r="T1055" s="37">
        <f t="shared" si="33"/>
        <v>60.52</v>
      </c>
    </row>
    <row r="1056" spans="1:20">
      <c r="A1056" s="38" t="s">
        <v>2319</v>
      </c>
      <c r="B1056" s="39" t="s">
        <v>2320</v>
      </c>
      <c r="C1056" s="39" t="s">
        <v>2321</v>
      </c>
      <c r="D1056" s="46" t="s">
        <v>2322</v>
      </c>
      <c r="E1056" s="38">
        <v>449</v>
      </c>
      <c r="F1056" s="39" t="s">
        <v>2323</v>
      </c>
      <c r="G1056" s="40" t="s">
        <v>2324</v>
      </c>
      <c r="H1056" s="38">
        <v>236</v>
      </c>
      <c r="I1056" s="39" t="s">
        <v>2325</v>
      </c>
      <c r="J1056" s="40" t="s">
        <v>2324</v>
      </c>
      <c r="K1056" s="41" t="s">
        <v>2418</v>
      </c>
      <c r="L1056" s="42">
        <v>5479</v>
      </c>
      <c r="M1056" s="96" t="s">
        <v>2419</v>
      </c>
      <c r="N1056" s="44"/>
      <c r="O1056" s="44"/>
      <c r="P1056" s="39" t="s">
        <v>57</v>
      </c>
      <c r="Q1056" s="78">
        <v>83.25</v>
      </c>
      <c r="R1056" s="37">
        <f>ROUNDDOWN(IF(Q1056&gt;0,Q1056,#REF!)*0.8,0)</f>
        <v>66</v>
      </c>
      <c r="S1056" s="37">
        <f t="shared" si="32"/>
        <v>52</v>
      </c>
      <c r="T1056" s="37">
        <f t="shared" si="33"/>
        <v>124.87</v>
      </c>
    </row>
    <row r="1057" spans="1:20">
      <c r="A1057" s="38" t="s">
        <v>2319</v>
      </c>
      <c r="B1057" s="39" t="s">
        <v>2320</v>
      </c>
      <c r="C1057" s="39" t="s">
        <v>2321</v>
      </c>
      <c r="D1057" s="46" t="s">
        <v>2322</v>
      </c>
      <c r="E1057" s="38">
        <v>449</v>
      </c>
      <c r="F1057" s="39" t="s">
        <v>2323</v>
      </c>
      <c r="G1057" s="40" t="s">
        <v>2324</v>
      </c>
      <c r="H1057" s="38">
        <v>236</v>
      </c>
      <c r="I1057" s="39" t="s">
        <v>2325</v>
      </c>
      <c r="J1057" s="40" t="s">
        <v>2324</v>
      </c>
      <c r="K1057" s="41" t="s">
        <v>301</v>
      </c>
      <c r="L1057" s="42" t="s">
        <v>2330</v>
      </c>
      <c r="M1057" s="96" t="s">
        <v>2420</v>
      </c>
      <c r="N1057" s="44"/>
      <c r="O1057" s="44"/>
      <c r="P1057" s="39" t="s">
        <v>57</v>
      </c>
      <c r="Q1057" s="78">
        <v>56.68</v>
      </c>
      <c r="R1057" s="37">
        <f>ROUNDDOWN(IF(Q1057&gt;0,Q1057,#REF!)*0.8,0)</f>
        <v>45</v>
      </c>
      <c r="S1057" s="37">
        <f t="shared" si="32"/>
        <v>36</v>
      </c>
      <c r="T1057" s="37">
        <f t="shared" si="33"/>
        <v>85.02</v>
      </c>
    </row>
    <row r="1058" spans="1:20">
      <c r="A1058" s="38" t="s">
        <v>2319</v>
      </c>
      <c r="B1058" s="39" t="s">
        <v>2320</v>
      </c>
      <c r="C1058" s="39" t="s">
        <v>2321</v>
      </c>
      <c r="D1058" s="46" t="s">
        <v>2322</v>
      </c>
      <c r="E1058" s="38">
        <v>449</v>
      </c>
      <c r="F1058" s="39" t="s">
        <v>2323</v>
      </c>
      <c r="G1058" s="40" t="s">
        <v>2324</v>
      </c>
      <c r="H1058" s="38">
        <v>236</v>
      </c>
      <c r="I1058" s="39" t="s">
        <v>2325</v>
      </c>
      <c r="J1058" s="40" t="s">
        <v>2324</v>
      </c>
      <c r="K1058" s="41" t="s">
        <v>2421</v>
      </c>
      <c r="L1058" s="42" t="s">
        <v>2422</v>
      </c>
      <c r="M1058" s="96" t="s">
        <v>2423</v>
      </c>
      <c r="N1058" s="44"/>
      <c r="O1058" s="44"/>
      <c r="P1058" s="39" t="s">
        <v>57</v>
      </c>
      <c r="Q1058" s="76">
        <v>72.44</v>
      </c>
      <c r="R1058" s="37">
        <f>ROUNDDOWN(IF(Q1058&gt;0,Q1058,#REF!)*0.8,0)</f>
        <v>57</v>
      </c>
      <c r="S1058" s="37">
        <f t="shared" si="32"/>
        <v>45</v>
      </c>
      <c r="T1058" s="37">
        <f t="shared" si="33"/>
        <v>108.66</v>
      </c>
    </row>
    <row r="1059" spans="1:20">
      <c r="A1059" s="38" t="s">
        <v>2319</v>
      </c>
      <c r="B1059" s="39" t="s">
        <v>2320</v>
      </c>
      <c r="C1059" s="39" t="s">
        <v>2321</v>
      </c>
      <c r="D1059" s="46" t="s">
        <v>2322</v>
      </c>
      <c r="E1059" s="38">
        <v>449</v>
      </c>
      <c r="F1059" s="39" t="s">
        <v>2323</v>
      </c>
      <c r="G1059" s="40" t="s">
        <v>2324</v>
      </c>
      <c r="H1059" s="38">
        <v>236</v>
      </c>
      <c r="I1059" s="39" t="s">
        <v>2325</v>
      </c>
      <c r="J1059" s="40" t="s">
        <v>2324</v>
      </c>
      <c r="K1059" s="41" t="s">
        <v>183</v>
      </c>
      <c r="L1059" s="42" t="s">
        <v>2330</v>
      </c>
      <c r="M1059" s="96" t="s">
        <v>2424</v>
      </c>
      <c r="N1059" s="44"/>
      <c r="O1059" s="44"/>
      <c r="P1059" s="39" t="s">
        <v>57</v>
      </c>
      <c r="Q1059" s="78">
        <v>56.68</v>
      </c>
      <c r="R1059" s="37">
        <f>ROUNDDOWN(IF(Q1059&gt;0,Q1059,#REF!)*0.8,0)</f>
        <v>45</v>
      </c>
      <c r="S1059" s="37">
        <f t="shared" si="32"/>
        <v>36</v>
      </c>
      <c r="T1059" s="37">
        <f t="shared" si="33"/>
        <v>85.02</v>
      </c>
    </row>
    <row r="1060" spans="1:20">
      <c r="A1060" s="38" t="s">
        <v>2319</v>
      </c>
      <c r="B1060" s="39" t="s">
        <v>2320</v>
      </c>
      <c r="C1060" s="39" t="s">
        <v>2321</v>
      </c>
      <c r="D1060" s="46" t="s">
        <v>2322</v>
      </c>
      <c r="E1060" s="38">
        <v>449</v>
      </c>
      <c r="F1060" s="39" t="s">
        <v>2323</v>
      </c>
      <c r="G1060" s="40" t="s">
        <v>2324</v>
      </c>
      <c r="H1060" s="38">
        <v>236</v>
      </c>
      <c r="I1060" s="39" t="s">
        <v>2325</v>
      </c>
      <c r="J1060" s="40" t="s">
        <v>2324</v>
      </c>
      <c r="K1060" s="41" t="s">
        <v>185</v>
      </c>
      <c r="L1060" s="42" t="s">
        <v>2330</v>
      </c>
      <c r="M1060" s="96" t="s">
        <v>2425</v>
      </c>
      <c r="N1060" s="44"/>
      <c r="O1060" s="44"/>
      <c r="P1060" s="39" t="s">
        <v>57</v>
      </c>
      <c r="Q1060" s="78">
        <v>56.68</v>
      </c>
      <c r="R1060" s="37">
        <f>ROUNDDOWN(IF(Q1060&gt;0,Q1060,#REF!)*0.8,0)</f>
        <v>45</v>
      </c>
      <c r="S1060" s="37">
        <f t="shared" si="32"/>
        <v>36</v>
      </c>
      <c r="T1060" s="37">
        <f t="shared" si="33"/>
        <v>85.02</v>
      </c>
    </row>
    <row r="1061" spans="1:20">
      <c r="A1061" s="38" t="s">
        <v>2319</v>
      </c>
      <c r="B1061" s="39" t="s">
        <v>2320</v>
      </c>
      <c r="C1061" s="39" t="s">
        <v>2321</v>
      </c>
      <c r="D1061" s="46" t="s">
        <v>2322</v>
      </c>
      <c r="E1061" s="38">
        <v>449</v>
      </c>
      <c r="F1061" s="39" t="s">
        <v>2323</v>
      </c>
      <c r="G1061" s="40" t="s">
        <v>2324</v>
      </c>
      <c r="H1061" s="38">
        <v>236</v>
      </c>
      <c r="I1061" s="39" t="s">
        <v>2325</v>
      </c>
      <c r="J1061" s="40" t="s">
        <v>2324</v>
      </c>
      <c r="K1061" s="41" t="s">
        <v>187</v>
      </c>
      <c r="L1061" s="42" t="s">
        <v>2330</v>
      </c>
      <c r="M1061" s="96" t="s">
        <v>2426</v>
      </c>
      <c r="N1061" s="44"/>
      <c r="O1061" s="44"/>
      <c r="P1061" s="39" t="s">
        <v>57</v>
      </c>
      <c r="Q1061" s="78">
        <v>56.68</v>
      </c>
      <c r="R1061" s="37">
        <f>ROUNDDOWN(IF(Q1061&gt;0,Q1061,#REF!)*0.8,0)</f>
        <v>45</v>
      </c>
      <c r="S1061" s="37">
        <f t="shared" si="32"/>
        <v>36</v>
      </c>
      <c r="T1061" s="37">
        <f t="shared" si="33"/>
        <v>85.02</v>
      </c>
    </row>
    <row r="1062" spans="1:20">
      <c r="A1062" s="38" t="s">
        <v>2319</v>
      </c>
      <c r="B1062" s="39" t="s">
        <v>2320</v>
      </c>
      <c r="C1062" s="39" t="s">
        <v>2321</v>
      </c>
      <c r="D1062" s="46" t="s">
        <v>2322</v>
      </c>
      <c r="E1062" s="38">
        <v>449</v>
      </c>
      <c r="F1062" s="39" t="s">
        <v>2323</v>
      </c>
      <c r="G1062" s="40" t="s">
        <v>2324</v>
      </c>
      <c r="H1062" s="38">
        <v>236</v>
      </c>
      <c r="I1062" s="39" t="s">
        <v>2325</v>
      </c>
      <c r="J1062" s="40" t="s">
        <v>2324</v>
      </c>
      <c r="K1062" s="41" t="s">
        <v>189</v>
      </c>
      <c r="L1062" s="42" t="s">
        <v>2330</v>
      </c>
      <c r="M1062" s="96" t="s">
        <v>2427</v>
      </c>
      <c r="N1062" s="44"/>
      <c r="O1062" s="44"/>
      <c r="P1062" s="39" t="s">
        <v>57</v>
      </c>
      <c r="Q1062" s="78">
        <v>56.68</v>
      </c>
      <c r="R1062" s="37">
        <f>ROUNDDOWN(IF(Q1062&gt;0,Q1062,#REF!)*0.8,0)</f>
        <v>45</v>
      </c>
      <c r="S1062" s="37">
        <f t="shared" si="32"/>
        <v>36</v>
      </c>
      <c r="T1062" s="37">
        <f t="shared" si="33"/>
        <v>85.02</v>
      </c>
    </row>
    <row r="1063" spans="1:20">
      <c r="A1063" s="38" t="s">
        <v>2319</v>
      </c>
      <c r="B1063" s="39" t="s">
        <v>2320</v>
      </c>
      <c r="C1063" s="39" t="s">
        <v>2321</v>
      </c>
      <c r="D1063" s="46" t="s">
        <v>2322</v>
      </c>
      <c r="E1063" s="38">
        <v>449</v>
      </c>
      <c r="F1063" s="39" t="s">
        <v>2323</v>
      </c>
      <c r="G1063" s="40" t="s">
        <v>2324</v>
      </c>
      <c r="H1063" s="38">
        <v>236</v>
      </c>
      <c r="I1063" s="39" t="s">
        <v>2325</v>
      </c>
      <c r="J1063" s="40" t="s">
        <v>2324</v>
      </c>
      <c r="K1063" s="41" t="s">
        <v>1248</v>
      </c>
      <c r="L1063" s="42" t="s">
        <v>2330</v>
      </c>
      <c r="M1063" s="96" t="s">
        <v>2428</v>
      </c>
      <c r="N1063" s="44"/>
      <c r="O1063" s="44"/>
      <c r="P1063" s="39" t="s">
        <v>57</v>
      </c>
      <c r="Q1063" s="78">
        <v>56.68</v>
      </c>
      <c r="R1063" s="37">
        <f>ROUNDDOWN(IF(Q1063&gt;0,Q1063,#REF!)*0.8,0)</f>
        <v>45</v>
      </c>
      <c r="S1063" s="37">
        <f t="shared" si="32"/>
        <v>36</v>
      </c>
      <c r="T1063" s="37">
        <f t="shared" si="33"/>
        <v>85.02</v>
      </c>
    </row>
    <row r="1064" spans="1:20">
      <c r="A1064" s="38" t="s">
        <v>2319</v>
      </c>
      <c r="B1064" s="39" t="s">
        <v>2320</v>
      </c>
      <c r="C1064" s="39" t="s">
        <v>2321</v>
      </c>
      <c r="D1064" s="46" t="s">
        <v>2322</v>
      </c>
      <c r="E1064" s="38">
        <v>449</v>
      </c>
      <c r="F1064" s="39" t="s">
        <v>2323</v>
      </c>
      <c r="G1064" s="40" t="s">
        <v>2324</v>
      </c>
      <c r="H1064" s="38">
        <v>236</v>
      </c>
      <c r="I1064" s="39" t="s">
        <v>2325</v>
      </c>
      <c r="J1064" s="40" t="s">
        <v>2324</v>
      </c>
      <c r="K1064" s="41" t="s">
        <v>2429</v>
      </c>
      <c r="L1064" s="42" t="s">
        <v>2430</v>
      </c>
      <c r="M1064" s="96" t="s">
        <v>2431</v>
      </c>
      <c r="N1064" s="44"/>
      <c r="O1064" s="44"/>
      <c r="P1064" s="39" t="s">
        <v>57</v>
      </c>
      <c r="Q1064" s="76">
        <v>58.74</v>
      </c>
      <c r="R1064" s="37">
        <f>ROUNDDOWN(IF(Q1064&gt;0,Q1064,#REF!)*0.8,0)</f>
        <v>46</v>
      </c>
      <c r="S1064" s="37">
        <f t="shared" si="32"/>
        <v>36</v>
      </c>
      <c r="T1064" s="37">
        <f t="shared" si="33"/>
        <v>88.11</v>
      </c>
    </row>
    <row r="1065" spans="1:20">
      <c r="A1065" s="38" t="s">
        <v>2319</v>
      </c>
      <c r="B1065" s="39" t="s">
        <v>2320</v>
      </c>
      <c r="C1065" s="39" t="s">
        <v>2321</v>
      </c>
      <c r="D1065" s="46" t="s">
        <v>2322</v>
      </c>
      <c r="E1065" s="38">
        <v>449</v>
      </c>
      <c r="F1065" s="39" t="s">
        <v>2323</v>
      </c>
      <c r="G1065" s="40" t="s">
        <v>2324</v>
      </c>
      <c r="H1065" s="38">
        <v>236</v>
      </c>
      <c r="I1065" s="39" t="s">
        <v>2325</v>
      </c>
      <c r="J1065" s="40" t="s">
        <v>2324</v>
      </c>
      <c r="K1065" s="41" t="s">
        <v>191</v>
      </c>
      <c r="L1065" s="42" t="s">
        <v>2330</v>
      </c>
      <c r="M1065" s="96" t="s">
        <v>2432</v>
      </c>
      <c r="N1065" s="44"/>
      <c r="O1065" s="44"/>
      <c r="P1065" s="39" t="s">
        <v>57</v>
      </c>
      <c r="Q1065" s="78">
        <v>56.68</v>
      </c>
      <c r="R1065" s="37">
        <f>ROUNDDOWN(IF(Q1065&gt;0,Q1065,#REF!)*0.8,0)</f>
        <v>45</v>
      </c>
      <c r="S1065" s="37">
        <f t="shared" si="32"/>
        <v>36</v>
      </c>
      <c r="T1065" s="37">
        <f t="shared" si="33"/>
        <v>85.02</v>
      </c>
    </row>
    <row r="1066" spans="1:20">
      <c r="A1066" s="38" t="s">
        <v>2319</v>
      </c>
      <c r="B1066" s="39" t="s">
        <v>2320</v>
      </c>
      <c r="C1066" s="39" t="s">
        <v>2321</v>
      </c>
      <c r="D1066" s="46" t="s">
        <v>2322</v>
      </c>
      <c r="E1066" s="38">
        <v>449</v>
      </c>
      <c r="F1066" s="39" t="s">
        <v>2323</v>
      </c>
      <c r="G1066" s="40" t="s">
        <v>2324</v>
      </c>
      <c r="H1066" s="38">
        <v>236</v>
      </c>
      <c r="I1066" s="39" t="s">
        <v>2325</v>
      </c>
      <c r="J1066" s="40" t="s">
        <v>2324</v>
      </c>
      <c r="K1066" s="68"/>
      <c r="L1066" s="42">
        <v>5303</v>
      </c>
      <c r="M1066" s="96" t="s">
        <v>2433</v>
      </c>
      <c r="N1066" s="44"/>
      <c r="O1066" s="44"/>
      <c r="P1066" s="39" t="s">
        <v>57</v>
      </c>
      <c r="Q1066" s="78">
        <v>58.93</v>
      </c>
      <c r="R1066" s="37">
        <f>ROUNDDOWN(IF(Q1066&gt;0,Q1066,#REF!)*0.8,0)</f>
        <v>47</v>
      </c>
      <c r="S1066" s="37">
        <f t="shared" si="32"/>
        <v>37</v>
      </c>
      <c r="T1066" s="37">
        <f t="shared" si="33"/>
        <v>88.39</v>
      </c>
    </row>
    <row r="1067" spans="1:20">
      <c r="A1067" s="38" t="s">
        <v>2319</v>
      </c>
      <c r="B1067" s="39" t="s">
        <v>2320</v>
      </c>
      <c r="C1067" s="39" t="s">
        <v>2321</v>
      </c>
      <c r="D1067" s="46" t="s">
        <v>2322</v>
      </c>
      <c r="E1067" s="38">
        <v>449</v>
      </c>
      <c r="F1067" s="39" t="s">
        <v>2323</v>
      </c>
      <c r="G1067" s="40" t="s">
        <v>2324</v>
      </c>
      <c r="H1067" s="38">
        <v>236</v>
      </c>
      <c r="I1067" s="39" t="s">
        <v>2325</v>
      </c>
      <c r="J1067" s="40" t="s">
        <v>2324</v>
      </c>
      <c r="K1067" s="41" t="s">
        <v>2434</v>
      </c>
      <c r="L1067" s="42" t="s">
        <v>2435</v>
      </c>
      <c r="M1067" s="97" t="s">
        <v>2436</v>
      </c>
      <c r="N1067" s="44"/>
      <c r="O1067" s="44"/>
      <c r="P1067" s="39" t="s">
        <v>57</v>
      </c>
      <c r="Q1067" s="76">
        <v>58.93</v>
      </c>
      <c r="R1067" s="37">
        <f>ROUNDDOWN(IF(Q1067&gt;0,Q1067,#REF!)*0.8,0)</f>
        <v>47</v>
      </c>
      <c r="S1067" s="37">
        <f t="shared" si="32"/>
        <v>37</v>
      </c>
      <c r="T1067" s="37">
        <f t="shared" si="33"/>
        <v>88.39</v>
      </c>
    </row>
    <row r="1068" spans="1:20">
      <c r="A1068" s="38" t="s">
        <v>2319</v>
      </c>
      <c r="B1068" s="39" t="s">
        <v>2320</v>
      </c>
      <c r="C1068" s="39" t="s">
        <v>2321</v>
      </c>
      <c r="D1068" s="46" t="s">
        <v>2322</v>
      </c>
      <c r="E1068" s="38">
        <v>449</v>
      </c>
      <c r="F1068" s="39" t="s">
        <v>2323</v>
      </c>
      <c r="G1068" s="40" t="s">
        <v>2324</v>
      </c>
      <c r="H1068" s="38">
        <v>236</v>
      </c>
      <c r="I1068" s="39" t="s">
        <v>2325</v>
      </c>
      <c r="J1068" s="40" t="s">
        <v>2324</v>
      </c>
      <c r="K1068" s="41" t="s">
        <v>2437</v>
      </c>
      <c r="L1068" s="42">
        <v>5382</v>
      </c>
      <c r="M1068" s="97" t="s">
        <v>2438</v>
      </c>
      <c r="N1068" s="44"/>
      <c r="O1068" s="44"/>
      <c r="P1068" s="39" t="s">
        <v>57</v>
      </c>
      <c r="Q1068" s="76">
        <v>51.16</v>
      </c>
      <c r="R1068" s="37">
        <f>ROUNDDOWN(IF(Q1068&gt;0,Q1068,#REF!)*0.8,0)</f>
        <v>40</v>
      </c>
      <c r="S1068" s="37">
        <f t="shared" si="32"/>
        <v>32</v>
      </c>
      <c r="T1068" s="37">
        <f t="shared" si="33"/>
        <v>76.739999999999995</v>
      </c>
    </row>
    <row r="1069" spans="1:20">
      <c r="A1069" s="38" t="s">
        <v>2319</v>
      </c>
      <c r="B1069" s="39" t="s">
        <v>2320</v>
      </c>
      <c r="C1069" s="39" t="s">
        <v>2321</v>
      </c>
      <c r="D1069" s="46" t="s">
        <v>2322</v>
      </c>
      <c r="E1069" s="38">
        <v>449</v>
      </c>
      <c r="F1069" s="39" t="s">
        <v>2323</v>
      </c>
      <c r="G1069" s="40" t="s">
        <v>2324</v>
      </c>
      <c r="H1069" s="38">
        <v>236</v>
      </c>
      <c r="I1069" s="39" t="s">
        <v>2325</v>
      </c>
      <c r="J1069" s="40" t="s">
        <v>2324</v>
      </c>
      <c r="K1069" s="41" t="s">
        <v>193</v>
      </c>
      <c r="L1069" s="42" t="s">
        <v>2330</v>
      </c>
      <c r="M1069" s="96" t="s">
        <v>2439</v>
      </c>
      <c r="N1069" s="44"/>
      <c r="O1069" s="44"/>
      <c r="P1069" s="39" t="s">
        <v>57</v>
      </c>
      <c r="Q1069" s="78">
        <v>56.68</v>
      </c>
      <c r="R1069" s="37">
        <f>ROUNDDOWN(IF(Q1069&gt;0,Q1069,#REF!)*0.8,0)</f>
        <v>45</v>
      </c>
      <c r="S1069" s="37">
        <f t="shared" si="32"/>
        <v>36</v>
      </c>
      <c r="T1069" s="37">
        <f t="shared" si="33"/>
        <v>85.02</v>
      </c>
    </row>
    <row r="1070" spans="1:20">
      <c r="A1070" s="38" t="s">
        <v>2319</v>
      </c>
      <c r="B1070" s="39" t="s">
        <v>2320</v>
      </c>
      <c r="C1070" s="39" t="s">
        <v>2321</v>
      </c>
      <c r="D1070" s="46" t="s">
        <v>2322</v>
      </c>
      <c r="E1070" s="38">
        <v>449</v>
      </c>
      <c r="F1070" s="39" t="s">
        <v>2323</v>
      </c>
      <c r="G1070" s="40" t="s">
        <v>2324</v>
      </c>
      <c r="H1070" s="38">
        <v>236</v>
      </c>
      <c r="I1070" s="39" t="s">
        <v>2325</v>
      </c>
      <c r="J1070" s="40" t="s">
        <v>2324</v>
      </c>
      <c r="K1070" s="41" t="s">
        <v>2440</v>
      </c>
      <c r="L1070" s="42" t="s">
        <v>2441</v>
      </c>
      <c r="M1070" s="96" t="s">
        <v>2442</v>
      </c>
      <c r="N1070" s="44"/>
      <c r="O1070" s="44"/>
      <c r="P1070" s="39" t="s">
        <v>57</v>
      </c>
      <c r="Q1070" s="76">
        <v>83.47</v>
      </c>
      <c r="R1070" s="37">
        <f>ROUNDDOWN(IF(Q1070&gt;0,Q1070,#REF!)*0.8,0)</f>
        <v>66</v>
      </c>
      <c r="S1070" s="37">
        <f t="shared" si="32"/>
        <v>52</v>
      </c>
      <c r="T1070" s="37">
        <f t="shared" si="33"/>
        <v>125.2</v>
      </c>
    </row>
    <row r="1071" spans="1:20">
      <c r="A1071" s="38" t="s">
        <v>2319</v>
      </c>
      <c r="B1071" s="39" t="s">
        <v>2320</v>
      </c>
      <c r="C1071" s="39" t="s">
        <v>2321</v>
      </c>
      <c r="D1071" s="46" t="s">
        <v>2322</v>
      </c>
      <c r="E1071" s="38">
        <v>449</v>
      </c>
      <c r="F1071" s="39" t="s">
        <v>2323</v>
      </c>
      <c r="G1071" s="40" t="s">
        <v>2324</v>
      </c>
      <c r="H1071" s="38">
        <v>236</v>
      </c>
      <c r="I1071" s="39" t="s">
        <v>2325</v>
      </c>
      <c r="J1071" s="40" t="s">
        <v>2324</v>
      </c>
      <c r="K1071" s="41" t="s">
        <v>583</v>
      </c>
      <c r="L1071" s="42" t="s">
        <v>2330</v>
      </c>
      <c r="M1071" s="96" t="s">
        <v>2443</v>
      </c>
      <c r="N1071" s="44"/>
      <c r="O1071" s="44"/>
      <c r="P1071" s="39" t="s">
        <v>57</v>
      </c>
      <c r="Q1071" s="78">
        <v>56.68</v>
      </c>
      <c r="R1071" s="37">
        <f>ROUNDDOWN(IF(Q1071&gt;0,Q1071,#REF!)*0.8,0)</f>
        <v>45</v>
      </c>
      <c r="S1071" s="37">
        <f t="shared" si="32"/>
        <v>36</v>
      </c>
      <c r="T1071" s="37">
        <f t="shared" si="33"/>
        <v>85.02</v>
      </c>
    </row>
    <row r="1072" spans="1:20">
      <c r="A1072" s="38" t="s">
        <v>2319</v>
      </c>
      <c r="B1072" s="39" t="s">
        <v>2320</v>
      </c>
      <c r="C1072" s="39" t="s">
        <v>2321</v>
      </c>
      <c r="D1072" s="46" t="s">
        <v>2322</v>
      </c>
      <c r="E1072" s="38">
        <v>449</v>
      </c>
      <c r="F1072" s="39" t="s">
        <v>2323</v>
      </c>
      <c r="G1072" s="40" t="s">
        <v>2324</v>
      </c>
      <c r="H1072" s="38">
        <v>236</v>
      </c>
      <c r="I1072" s="39" t="s">
        <v>2325</v>
      </c>
      <c r="J1072" s="40" t="s">
        <v>2324</v>
      </c>
      <c r="K1072" s="41" t="s">
        <v>2444</v>
      </c>
      <c r="L1072" s="42">
        <v>5302</v>
      </c>
      <c r="M1072" s="96" t="s">
        <v>2445</v>
      </c>
      <c r="N1072" s="44"/>
      <c r="O1072" s="44"/>
      <c r="P1072" s="39" t="s">
        <v>57</v>
      </c>
      <c r="Q1072" s="76">
        <v>58.93</v>
      </c>
      <c r="R1072" s="37">
        <f>ROUNDDOWN(IF(Q1072&gt;0,Q1072,#REF!)*0.8,0)</f>
        <v>47</v>
      </c>
      <c r="S1072" s="37">
        <f t="shared" si="32"/>
        <v>37</v>
      </c>
      <c r="T1072" s="37">
        <f t="shared" si="33"/>
        <v>88.39</v>
      </c>
    </row>
    <row r="1073" spans="1:20">
      <c r="A1073" s="38" t="s">
        <v>2319</v>
      </c>
      <c r="B1073" s="39" t="s">
        <v>2320</v>
      </c>
      <c r="C1073" s="39" t="s">
        <v>2321</v>
      </c>
      <c r="D1073" s="46" t="s">
        <v>2322</v>
      </c>
      <c r="E1073" s="38">
        <v>449</v>
      </c>
      <c r="F1073" s="39" t="s">
        <v>2323</v>
      </c>
      <c r="G1073" s="40" t="s">
        <v>2324</v>
      </c>
      <c r="H1073" s="38">
        <v>236</v>
      </c>
      <c r="I1073" s="39" t="s">
        <v>2325</v>
      </c>
      <c r="J1073" s="40" t="s">
        <v>2324</v>
      </c>
      <c r="K1073" s="41" t="s">
        <v>2446</v>
      </c>
      <c r="L1073" s="42">
        <v>5415</v>
      </c>
      <c r="M1073" s="96" t="s">
        <v>2447</v>
      </c>
      <c r="N1073" s="44"/>
      <c r="O1073" s="44"/>
      <c r="P1073" s="39" t="s">
        <v>57</v>
      </c>
      <c r="Q1073" s="76">
        <v>43.75</v>
      </c>
      <c r="R1073" s="37">
        <f>ROUNDDOWN(IF(Q1073&gt;0,Q1073,#REF!)*0.8,0)</f>
        <v>35</v>
      </c>
      <c r="S1073" s="37">
        <f t="shared" si="32"/>
        <v>28</v>
      </c>
      <c r="T1073" s="37">
        <f t="shared" si="33"/>
        <v>65.62</v>
      </c>
    </row>
    <row r="1074" spans="1:20">
      <c r="A1074" s="38" t="s">
        <v>2319</v>
      </c>
      <c r="B1074" s="39" t="s">
        <v>2320</v>
      </c>
      <c r="C1074" s="39" t="s">
        <v>2321</v>
      </c>
      <c r="D1074" s="46" t="s">
        <v>2322</v>
      </c>
      <c r="E1074" s="38">
        <v>449</v>
      </c>
      <c r="F1074" s="39" t="s">
        <v>2323</v>
      </c>
      <c r="G1074" s="40" t="s">
        <v>2324</v>
      </c>
      <c r="H1074" s="38">
        <v>236</v>
      </c>
      <c r="I1074" s="39" t="s">
        <v>2325</v>
      </c>
      <c r="J1074" s="40" t="s">
        <v>2324</v>
      </c>
      <c r="K1074" s="41" t="s">
        <v>1255</v>
      </c>
      <c r="L1074" s="42" t="s">
        <v>2330</v>
      </c>
      <c r="M1074" s="96" t="s">
        <v>2448</v>
      </c>
      <c r="N1074" s="44"/>
      <c r="O1074" s="44"/>
      <c r="P1074" s="39" t="s">
        <v>57</v>
      </c>
      <c r="Q1074" s="78">
        <v>56.68</v>
      </c>
      <c r="R1074" s="37">
        <f>ROUNDDOWN(IF(Q1074&gt;0,Q1074,#REF!)*0.8,0)</f>
        <v>45</v>
      </c>
      <c r="S1074" s="37">
        <f t="shared" si="32"/>
        <v>36</v>
      </c>
      <c r="T1074" s="37">
        <f t="shared" si="33"/>
        <v>85.02</v>
      </c>
    </row>
    <row r="1075" spans="1:20">
      <c r="A1075" s="38" t="s">
        <v>2319</v>
      </c>
      <c r="B1075" s="39" t="s">
        <v>2320</v>
      </c>
      <c r="C1075" s="39" t="s">
        <v>2321</v>
      </c>
      <c r="D1075" s="46" t="s">
        <v>2322</v>
      </c>
      <c r="E1075" s="38">
        <v>449</v>
      </c>
      <c r="F1075" s="39" t="s">
        <v>2323</v>
      </c>
      <c r="G1075" s="40" t="s">
        <v>2324</v>
      </c>
      <c r="H1075" s="38">
        <v>236</v>
      </c>
      <c r="I1075" s="39" t="s">
        <v>2325</v>
      </c>
      <c r="J1075" s="40" t="s">
        <v>2324</v>
      </c>
      <c r="K1075" s="41" t="s">
        <v>197</v>
      </c>
      <c r="L1075" s="42" t="s">
        <v>2330</v>
      </c>
      <c r="M1075" s="96" t="s">
        <v>2449</v>
      </c>
      <c r="N1075" s="44"/>
      <c r="O1075" s="44"/>
      <c r="P1075" s="39" t="s">
        <v>57</v>
      </c>
      <c r="Q1075" s="78">
        <v>56.68</v>
      </c>
      <c r="R1075" s="37">
        <f>ROUNDDOWN(IF(Q1075&gt;0,Q1075,#REF!)*0.8,0)</f>
        <v>45</v>
      </c>
      <c r="S1075" s="37">
        <f t="shared" si="32"/>
        <v>36</v>
      </c>
      <c r="T1075" s="37">
        <f t="shared" si="33"/>
        <v>85.02</v>
      </c>
    </row>
    <row r="1076" spans="1:20">
      <c r="A1076" s="38" t="s">
        <v>2319</v>
      </c>
      <c r="B1076" s="39" t="s">
        <v>2320</v>
      </c>
      <c r="C1076" s="39" t="s">
        <v>2321</v>
      </c>
      <c r="D1076" s="46" t="s">
        <v>2322</v>
      </c>
      <c r="E1076" s="38">
        <v>449</v>
      </c>
      <c r="F1076" s="39" t="s">
        <v>2323</v>
      </c>
      <c r="G1076" s="40" t="s">
        <v>2324</v>
      </c>
      <c r="H1076" s="38">
        <v>236</v>
      </c>
      <c r="I1076" s="39" t="s">
        <v>2325</v>
      </c>
      <c r="J1076" s="40" t="s">
        <v>2324</v>
      </c>
      <c r="K1076" s="41" t="s">
        <v>199</v>
      </c>
      <c r="L1076" s="42" t="s">
        <v>2330</v>
      </c>
      <c r="M1076" s="96" t="s">
        <v>2450</v>
      </c>
      <c r="N1076" s="44"/>
      <c r="O1076" s="44"/>
      <c r="P1076" s="39" t="s">
        <v>57</v>
      </c>
      <c r="Q1076" s="78">
        <v>56.68</v>
      </c>
      <c r="R1076" s="37">
        <f>ROUNDDOWN(IF(Q1076&gt;0,Q1076,#REF!)*0.8,0)</f>
        <v>45</v>
      </c>
      <c r="S1076" s="37">
        <f t="shared" si="32"/>
        <v>36</v>
      </c>
      <c r="T1076" s="37">
        <f t="shared" si="33"/>
        <v>85.02</v>
      </c>
    </row>
    <row r="1077" spans="1:20">
      <c r="A1077" s="38" t="s">
        <v>2319</v>
      </c>
      <c r="B1077" s="39" t="s">
        <v>2320</v>
      </c>
      <c r="C1077" s="39" t="s">
        <v>2321</v>
      </c>
      <c r="D1077" s="46" t="s">
        <v>2322</v>
      </c>
      <c r="E1077" s="38">
        <v>449</v>
      </c>
      <c r="F1077" s="39" t="s">
        <v>2323</v>
      </c>
      <c r="G1077" s="40" t="s">
        <v>2324</v>
      </c>
      <c r="H1077" s="38">
        <v>236</v>
      </c>
      <c r="I1077" s="39" t="s">
        <v>2325</v>
      </c>
      <c r="J1077" s="40" t="s">
        <v>2324</v>
      </c>
      <c r="K1077" s="41" t="s">
        <v>201</v>
      </c>
      <c r="L1077" s="42" t="s">
        <v>2330</v>
      </c>
      <c r="M1077" s="96" t="s">
        <v>2451</v>
      </c>
      <c r="N1077" s="44"/>
      <c r="O1077" s="44"/>
      <c r="P1077" s="39" t="s">
        <v>57</v>
      </c>
      <c r="Q1077" s="78">
        <v>56.68</v>
      </c>
      <c r="R1077" s="37">
        <f>ROUNDDOWN(IF(Q1077&gt;0,Q1077,#REF!)*0.8,0)</f>
        <v>45</v>
      </c>
      <c r="S1077" s="37">
        <f t="shared" si="32"/>
        <v>36</v>
      </c>
      <c r="T1077" s="37">
        <f t="shared" si="33"/>
        <v>85.02</v>
      </c>
    </row>
    <row r="1078" spans="1:20">
      <c r="A1078" s="38" t="s">
        <v>2452</v>
      </c>
      <c r="B1078" s="39" t="s">
        <v>2453</v>
      </c>
      <c r="C1078" s="39" t="s">
        <v>2454</v>
      </c>
      <c r="D1078" s="46" t="s">
        <v>2455</v>
      </c>
      <c r="E1078" s="38" t="s">
        <v>2456</v>
      </c>
      <c r="F1078" s="39" t="s">
        <v>2457</v>
      </c>
      <c r="G1078" s="40" t="s">
        <v>2458</v>
      </c>
      <c r="H1078" s="38" t="s">
        <v>2459</v>
      </c>
      <c r="I1078" s="39" t="s">
        <v>2460</v>
      </c>
      <c r="J1078" s="40" t="s">
        <v>2458</v>
      </c>
      <c r="K1078" s="41" t="s">
        <v>166</v>
      </c>
      <c r="L1078" s="42">
        <v>5298</v>
      </c>
      <c r="M1078" s="43" t="s">
        <v>2461</v>
      </c>
      <c r="N1078" s="44"/>
      <c r="O1078" s="44"/>
      <c r="P1078" s="39" t="s">
        <v>57</v>
      </c>
      <c r="Q1078" s="78">
        <v>66.47</v>
      </c>
      <c r="R1078" s="37">
        <f>ROUNDDOWN(IF(Q1078&gt;0,Q1078,#REF!)*0.8,0)</f>
        <v>53</v>
      </c>
      <c r="S1078" s="37">
        <f t="shared" si="32"/>
        <v>42</v>
      </c>
      <c r="T1078" s="37">
        <f t="shared" si="33"/>
        <v>99.7</v>
      </c>
    </row>
    <row r="1079" spans="1:20">
      <c r="A1079" s="38" t="s">
        <v>2452</v>
      </c>
      <c r="B1079" s="39" t="s">
        <v>2453</v>
      </c>
      <c r="C1079" s="39" t="s">
        <v>2454</v>
      </c>
      <c r="D1079" s="46" t="s">
        <v>2455</v>
      </c>
      <c r="E1079" s="38" t="s">
        <v>2456</v>
      </c>
      <c r="F1079" s="39" t="s">
        <v>2457</v>
      </c>
      <c r="G1079" s="40" t="s">
        <v>2458</v>
      </c>
      <c r="H1079" s="38" t="s">
        <v>2459</v>
      </c>
      <c r="I1079" s="39" t="s">
        <v>2460</v>
      </c>
      <c r="J1079" s="40" t="s">
        <v>2458</v>
      </c>
      <c r="K1079" s="41" t="s">
        <v>231</v>
      </c>
      <c r="L1079" s="42" t="s">
        <v>2462</v>
      </c>
      <c r="M1079" s="43" t="s">
        <v>2463</v>
      </c>
      <c r="N1079" s="44"/>
      <c r="O1079" s="44"/>
      <c r="P1079" s="39" t="s">
        <v>57</v>
      </c>
      <c r="Q1079" s="78">
        <v>66.47</v>
      </c>
      <c r="R1079" s="37">
        <f>ROUNDDOWN(IF(Q1079&gt;0,Q1079,#REF!)*0.8,0)</f>
        <v>53</v>
      </c>
      <c r="S1079" s="37">
        <f t="shared" si="32"/>
        <v>42</v>
      </c>
      <c r="T1079" s="37">
        <f t="shared" si="33"/>
        <v>99.7</v>
      </c>
    </row>
    <row r="1080" spans="1:20">
      <c r="A1080" s="38" t="s">
        <v>2452</v>
      </c>
      <c r="B1080" s="39" t="s">
        <v>2453</v>
      </c>
      <c r="C1080" s="39" t="s">
        <v>2454</v>
      </c>
      <c r="D1080" s="46" t="s">
        <v>2455</v>
      </c>
      <c r="E1080" s="38" t="s">
        <v>2456</v>
      </c>
      <c r="F1080" s="39" t="s">
        <v>2457</v>
      </c>
      <c r="G1080" s="40" t="s">
        <v>2458</v>
      </c>
      <c r="H1080" s="38" t="s">
        <v>2459</v>
      </c>
      <c r="I1080" s="39" t="s">
        <v>2460</v>
      </c>
      <c r="J1080" s="40" t="s">
        <v>2458</v>
      </c>
      <c r="K1080" s="41" t="s">
        <v>107</v>
      </c>
      <c r="L1080" s="42" t="s">
        <v>2462</v>
      </c>
      <c r="M1080" s="43" t="s">
        <v>2464</v>
      </c>
      <c r="N1080" s="44"/>
      <c r="O1080" s="44"/>
      <c r="P1080" s="39" t="s">
        <v>57</v>
      </c>
      <c r="Q1080" s="78">
        <v>66.47</v>
      </c>
      <c r="R1080" s="37">
        <f>ROUNDDOWN(IF(Q1080&gt;0,Q1080,#REF!)*0.8,0)</f>
        <v>53</v>
      </c>
      <c r="S1080" s="37">
        <f t="shared" si="32"/>
        <v>42</v>
      </c>
      <c r="T1080" s="37">
        <f t="shared" si="33"/>
        <v>99.7</v>
      </c>
    </row>
    <row r="1081" spans="1:20">
      <c r="A1081" s="38" t="s">
        <v>2452</v>
      </c>
      <c r="B1081" s="39" t="s">
        <v>2453</v>
      </c>
      <c r="C1081" s="39" t="s">
        <v>2454</v>
      </c>
      <c r="D1081" s="46" t="s">
        <v>2455</v>
      </c>
      <c r="E1081" s="38" t="s">
        <v>2456</v>
      </c>
      <c r="F1081" s="39" t="s">
        <v>2457</v>
      </c>
      <c r="G1081" s="40" t="s">
        <v>2458</v>
      </c>
      <c r="H1081" s="38" t="s">
        <v>2459</v>
      </c>
      <c r="I1081" s="39" t="s">
        <v>2460</v>
      </c>
      <c r="J1081" s="40" t="s">
        <v>2458</v>
      </c>
      <c r="K1081" s="41" t="s">
        <v>233</v>
      </c>
      <c r="L1081" s="42" t="s">
        <v>2462</v>
      </c>
      <c r="M1081" s="43" t="s">
        <v>2465</v>
      </c>
      <c r="N1081" s="44"/>
      <c r="O1081" s="44"/>
      <c r="P1081" s="39" t="s">
        <v>57</v>
      </c>
      <c r="Q1081" s="78">
        <v>66.47</v>
      </c>
      <c r="R1081" s="37">
        <f>ROUNDDOWN(IF(Q1081&gt;0,Q1081,#REF!)*0.8,0)</f>
        <v>53</v>
      </c>
      <c r="S1081" s="37">
        <f t="shared" si="32"/>
        <v>42</v>
      </c>
      <c r="T1081" s="37">
        <f t="shared" si="33"/>
        <v>99.7</v>
      </c>
    </row>
    <row r="1082" spans="1:20">
      <c r="A1082" s="38" t="s">
        <v>2452</v>
      </c>
      <c r="B1082" s="39" t="s">
        <v>2453</v>
      </c>
      <c r="C1082" s="39" t="s">
        <v>2454</v>
      </c>
      <c r="D1082" s="46" t="s">
        <v>2455</v>
      </c>
      <c r="E1082" s="38" t="s">
        <v>2456</v>
      </c>
      <c r="F1082" s="39" t="s">
        <v>2457</v>
      </c>
      <c r="G1082" s="40" t="s">
        <v>2458</v>
      </c>
      <c r="H1082" s="38" t="s">
        <v>2459</v>
      </c>
      <c r="I1082" s="39" t="s">
        <v>2460</v>
      </c>
      <c r="J1082" s="40" t="s">
        <v>2458</v>
      </c>
      <c r="K1082" s="41" t="s">
        <v>118</v>
      </c>
      <c r="L1082" s="42" t="s">
        <v>2462</v>
      </c>
      <c r="M1082" s="43" t="s">
        <v>2466</v>
      </c>
      <c r="N1082" s="44"/>
      <c r="O1082" s="44"/>
      <c r="P1082" s="39" t="s">
        <v>57</v>
      </c>
      <c r="Q1082" s="78">
        <v>66.47</v>
      </c>
      <c r="R1082" s="37">
        <f>ROUNDDOWN(IF(Q1082&gt;0,Q1082,#REF!)*0.8,0)</f>
        <v>53</v>
      </c>
      <c r="S1082" s="37">
        <f t="shared" si="32"/>
        <v>42</v>
      </c>
      <c r="T1082" s="37">
        <f t="shared" si="33"/>
        <v>99.7</v>
      </c>
    </row>
    <row r="1083" spans="1:20">
      <c r="A1083" s="38" t="s">
        <v>2452</v>
      </c>
      <c r="B1083" s="39" t="s">
        <v>2453</v>
      </c>
      <c r="C1083" s="39" t="s">
        <v>2454</v>
      </c>
      <c r="D1083" s="46" t="s">
        <v>2455</v>
      </c>
      <c r="E1083" s="38" t="s">
        <v>2456</v>
      </c>
      <c r="F1083" s="39" t="s">
        <v>2457</v>
      </c>
      <c r="G1083" s="40" t="s">
        <v>2458</v>
      </c>
      <c r="H1083" s="38" t="s">
        <v>2459</v>
      </c>
      <c r="I1083" s="39" t="s">
        <v>2460</v>
      </c>
      <c r="J1083" s="40" t="s">
        <v>2458</v>
      </c>
      <c r="K1083" s="41" t="s">
        <v>120</v>
      </c>
      <c r="L1083" s="42" t="s">
        <v>2462</v>
      </c>
      <c r="M1083" s="43" t="s">
        <v>2467</v>
      </c>
      <c r="N1083" s="44"/>
      <c r="O1083" s="44"/>
      <c r="P1083" s="39" t="s">
        <v>57</v>
      </c>
      <c r="Q1083" s="78">
        <v>66.47</v>
      </c>
      <c r="R1083" s="37">
        <f>ROUNDDOWN(IF(Q1083&gt;0,Q1083,#REF!)*0.8,0)</f>
        <v>53</v>
      </c>
      <c r="S1083" s="37">
        <f t="shared" si="32"/>
        <v>42</v>
      </c>
      <c r="T1083" s="37">
        <f t="shared" si="33"/>
        <v>99.7</v>
      </c>
    </row>
    <row r="1084" spans="1:20">
      <c r="A1084" s="38" t="s">
        <v>2452</v>
      </c>
      <c r="B1084" s="39" t="s">
        <v>2453</v>
      </c>
      <c r="C1084" s="39" t="s">
        <v>2454</v>
      </c>
      <c r="D1084" s="46" t="s">
        <v>2455</v>
      </c>
      <c r="E1084" s="38" t="s">
        <v>2456</v>
      </c>
      <c r="F1084" s="39" t="s">
        <v>2457</v>
      </c>
      <c r="G1084" s="40" t="s">
        <v>2458</v>
      </c>
      <c r="H1084" s="38" t="s">
        <v>2459</v>
      </c>
      <c r="I1084" s="39" t="s">
        <v>2460</v>
      </c>
      <c r="J1084" s="40" t="s">
        <v>2458</v>
      </c>
      <c r="K1084" s="41" t="s">
        <v>237</v>
      </c>
      <c r="L1084" s="42" t="s">
        <v>2462</v>
      </c>
      <c r="M1084" s="43" t="s">
        <v>2468</v>
      </c>
      <c r="N1084" s="44"/>
      <c r="O1084" s="44"/>
      <c r="P1084" s="39" t="s">
        <v>57</v>
      </c>
      <c r="Q1084" s="78">
        <v>66.47</v>
      </c>
      <c r="R1084" s="37">
        <f>ROUNDDOWN(IF(Q1084&gt;0,Q1084,#REF!)*0.8,0)</f>
        <v>53</v>
      </c>
      <c r="S1084" s="37">
        <f t="shared" si="32"/>
        <v>42</v>
      </c>
      <c r="T1084" s="37">
        <f t="shared" si="33"/>
        <v>99.7</v>
      </c>
    </row>
    <row r="1085" spans="1:20">
      <c r="A1085" s="38" t="s">
        <v>2452</v>
      </c>
      <c r="B1085" s="39" t="s">
        <v>2453</v>
      </c>
      <c r="C1085" s="39" t="s">
        <v>2454</v>
      </c>
      <c r="D1085" s="46" t="s">
        <v>2455</v>
      </c>
      <c r="E1085" s="38" t="s">
        <v>2456</v>
      </c>
      <c r="F1085" s="39" t="s">
        <v>2457</v>
      </c>
      <c r="G1085" s="40" t="s">
        <v>2458</v>
      </c>
      <c r="H1085" s="38" t="s">
        <v>2459</v>
      </c>
      <c r="I1085" s="39" t="s">
        <v>2460</v>
      </c>
      <c r="J1085" s="40" t="s">
        <v>2458</v>
      </c>
      <c r="K1085" s="41" t="s">
        <v>122</v>
      </c>
      <c r="L1085" s="42" t="s">
        <v>2462</v>
      </c>
      <c r="M1085" s="43" t="s">
        <v>2469</v>
      </c>
      <c r="N1085" s="44"/>
      <c r="O1085" s="44"/>
      <c r="P1085" s="39" t="s">
        <v>57</v>
      </c>
      <c r="Q1085" s="78">
        <v>66.47</v>
      </c>
      <c r="R1085" s="37">
        <f>ROUNDDOWN(IF(Q1085&gt;0,Q1085,#REF!)*0.8,0)</f>
        <v>53</v>
      </c>
      <c r="S1085" s="37">
        <f t="shared" si="32"/>
        <v>42</v>
      </c>
      <c r="T1085" s="37">
        <f t="shared" si="33"/>
        <v>99.7</v>
      </c>
    </row>
    <row r="1086" spans="1:20">
      <c r="A1086" s="38" t="s">
        <v>2452</v>
      </c>
      <c r="B1086" s="39" t="s">
        <v>2453</v>
      </c>
      <c r="C1086" s="39" t="s">
        <v>2454</v>
      </c>
      <c r="D1086" s="46" t="s">
        <v>2455</v>
      </c>
      <c r="E1086" s="38" t="s">
        <v>2456</v>
      </c>
      <c r="F1086" s="39" t="s">
        <v>2457</v>
      </c>
      <c r="G1086" s="40" t="s">
        <v>2458</v>
      </c>
      <c r="H1086" s="38" t="s">
        <v>2459</v>
      </c>
      <c r="I1086" s="39" t="s">
        <v>2460</v>
      </c>
      <c r="J1086" s="40" t="s">
        <v>2458</v>
      </c>
      <c r="K1086" s="41" t="s">
        <v>2470</v>
      </c>
      <c r="L1086" s="42">
        <v>5295</v>
      </c>
      <c r="M1086" s="43" t="s">
        <v>2471</v>
      </c>
      <c r="N1086" s="44"/>
      <c r="O1086" s="44"/>
      <c r="P1086" s="39" t="s">
        <v>57</v>
      </c>
      <c r="Q1086" s="78">
        <v>51.33</v>
      </c>
      <c r="R1086" s="37">
        <f>ROUNDDOWN(IF(Q1086&gt;0,Q1086,#REF!)*0.8,0)</f>
        <v>41</v>
      </c>
      <c r="S1086" s="37">
        <f t="shared" si="32"/>
        <v>32</v>
      </c>
      <c r="T1086" s="37">
        <f t="shared" si="33"/>
        <v>76.989999999999995</v>
      </c>
    </row>
    <row r="1087" spans="1:20">
      <c r="A1087" s="38" t="s">
        <v>2452</v>
      </c>
      <c r="B1087" s="39" t="s">
        <v>2453</v>
      </c>
      <c r="C1087" s="39" t="s">
        <v>2454</v>
      </c>
      <c r="D1087" s="46" t="s">
        <v>2455</v>
      </c>
      <c r="E1087" s="38" t="s">
        <v>2456</v>
      </c>
      <c r="F1087" s="39" t="s">
        <v>2457</v>
      </c>
      <c r="G1087" s="40" t="s">
        <v>2458</v>
      </c>
      <c r="H1087" s="38" t="s">
        <v>2459</v>
      </c>
      <c r="I1087" s="39" t="s">
        <v>2460</v>
      </c>
      <c r="J1087" s="40" t="s">
        <v>2458</v>
      </c>
      <c r="K1087" s="41" t="s">
        <v>124</v>
      </c>
      <c r="L1087" s="42" t="s">
        <v>2462</v>
      </c>
      <c r="M1087" s="43" t="s">
        <v>2472</v>
      </c>
      <c r="N1087" s="44"/>
      <c r="O1087" s="44"/>
      <c r="P1087" s="39" t="s">
        <v>57</v>
      </c>
      <c r="Q1087" s="78">
        <v>66.47</v>
      </c>
      <c r="R1087" s="37">
        <f>ROUNDDOWN(IF(Q1087&gt;0,Q1087,#REF!)*0.8,0)</f>
        <v>53</v>
      </c>
      <c r="S1087" s="37">
        <f t="shared" si="32"/>
        <v>42</v>
      </c>
      <c r="T1087" s="37">
        <f t="shared" si="33"/>
        <v>99.7</v>
      </c>
    </row>
    <row r="1088" spans="1:20">
      <c r="A1088" s="38" t="s">
        <v>2452</v>
      </c>
      <c r="B1088" s="39" t="s">
        <v>2453</v>
      </c>
      <c r="C1088" s="39" t="s">
        <v>2454</v>
      </c>
      <c r="D1088" s="46" t="s">
        <v>2455</v>
      </c>
      <c r="E1088" s="38" t="s">
        <v>2456</v>
      </c>
      <c r="F1088" s="39" t="s">
        <v>2457</v>
      </c>
      <c r="G1088" s="40" t="s">
        <v>2458</v>
      </c>
      <c r="H1088" s="38" t="s">
        <v>2459</v>
      </c>
      <c r="I1088" s="39" t="s">
        <v>2460</v>
      </c>
      <c r="J1088" s="40" t="s">
        <v>2458</v>
      </c>
      <c r="K1088" s="41" t="s">
        <v>126</v>
      </c>
      <c r="L1088" s="42" t="s">
        <v>2462</v>
      </c>
      <c r="M1088" s="43" t="s">
        <v>2473</v>
      </c>
      <c r="N1088" s="44"/>
      <c r="O1088" s="44"/>
      <c r="P1088" s="39" t="s">
        <v>57</v>
      </c>
      <c r="Q1088" s="78">
        <v>66.47</v>
      </c>
      <c r="R1088" s="37">
        <f>ROUNDDOWN(IF(Q1088&gt;0,Q1088,#REF!)*0.8,0)</f>
        <v>53</v>
      </c>
      <c r="S1088" s="37">
        <f t="shared" si="32"/>
        <v>42</v>
      </c>
      <c r="T1088" s="37">
        <f t="shared" si="33"/>
        <v>99.7</v>
      </c>
    </row>
    <row r="1089" spans="1:20">
      <c r="A1089" s="38" t="s">
        <v>2452</v>
      </c>
      <c r="B1089" s="39" t="s">
        <v>2453</v>
      </c>
      <c r="C1089" s="39" t="s">
        <v>2454</v>
      </c>
      <c r="D1089" s="46" t="s">
        <v>2455</v>
      </c>
      <c r="E1089" s="38" t="s">
        <v>2456</v>
      </c>
      <c r="F1089" s="39" t="s">
        <v>2457</v>
      </c>
      <c r="G1089" s="40" t="s">
        <v>2458</v>
      </c>
      <c r="H1089" s="38" t="s">
        <v>2459</v>
      </c>
      <c r="I1089" s="39" t="s">
        <v>2460</v>
      </c>
      <c r="J1089" s="40" t="s">
        <v>2458</v>
      </c>
      <c r="K1089" s="41" t="s">
        <v>2474</v>
      </c>
      <c r="L1089" s="42">
        <v>5297</v>
      </c>
      <c r="M1089" s="43" t="s">
        <v>2475</v>
      </c>
      <c r="N1089" s="44"/>
      <c r="O1089" s="44"/>
      <c r="P1089" s="39" t="s">
        <v>57</v>
      </c>
      <c r="Q1089" s="76">
        <v>63.43</v>
      </c>
      <c r="R1089" s="37">
        <f>ROUNDDOWN(IF(Q1089&gt;0,Q1089,#REF!)*0.8,0)</f>
        <v>50</v>
      </c>
      <c r="S1089" s="37">
        <f t="shared" si="32"/>
        <v>40</v>
      </c>
      <c r="T1089" s="37">
        <f t="shared" si="33"/>
        <v>95.14</v>
      </c>
    </row>
    <row r="1090" spans="1:20">
      <c r="A1090" s="38" t="s">
        <v>2452</v>
      </c>
      <c r="B1090" s="39" t="s">
        <v>2453</v>
      </c>
      <c r="C1090" s="39" t="s">
        <v>2454</v>
      </c>
      <c r="D1090" s="46" t="s">
        <v>2455</v>
      </c>
      <c r="E1090" s="38" t="s">
        <v>2456</v>
      </c>
      <c r="F1090" s="39" t="s">
        <v>2457</v>
      </c>
      <c r="G1090" s="40" t="s">
        <v>2458</v>
      </c>
      <c r="H1090" s="38" t="s">
        <v>2459</v>
      </c>
      <c r="I1090" s="39" t="s">
        <v>2460</v>
      </c>
      <c r="J1090" s="40" t="s">
        <v>2458</v>
      </c>
      <c r="K1090" s="41" t="s">
        <v>241</v>
      </c>
      <c r="L1090" s="42" t="s">
        <v>2462</v>
      </c>
      <c r="M1090" s="43" t="s">
        <v>2476</v>
      </c>
      <c r="N1090" s="44"/>
      <c r="O1090" s="44"/>
      <c r="P1090" s="39" t="s">
        <v>57</v>
      </c>
      <c r="Q1090" s="78">
        <v>66.47</v>
      </c>
      <c r="R1090" s="37">
        <f>ROUNDDOWN(IF(Q1090&gt;0,Q1090,#REF!)*0.8,0)</f>
        <v>53</v>
      </c>
      <c r="S1090" s="37">
        <f t="shared" si="32"/>
        <v>42</v>
      </c>
      <c r="T1090" s="37">
        <f t="shared" si="33"/>
        <v>99.7</v>
      </c>
    </row>
    <row r="1091" spans="1:20">
      <c r="A1091" s="38" t="s">
        <v>2452</v>
      </c>
      <c r="B1091" s="39" t="s">
        <v>2453</v>
      </c>
      <c r="C1091" s="39" t="s">
        <v>2454</v>
      </c>
      <c r="D1091" s="46" t="s">
        <v>2455</v>
      </c>
      <c r="E1091" s="38" t="s">
        <v>2456</v>
      </c>
      <c r="F1091" s="39" t="s">
        <v>2457</v>
      </c>
      <c r="G1091" s="40" t="s">
        <v>2458</v>
      </c>
      <c r="H1091" s="38" t="s">
        <v>2459</v>
      </c>
      <c r="I1091" s="39" t="s">
        <v>2460</v>
      </c>
      <c r="J1091" s="40" t="s">
        <v>2458</v>
      </c>
      <c r="K1091" s="41" t="s">
        <v>104</v>
      </c>
      <c r="L1091" s="42">
        <v>5298</v>
      </c>
      <c r="M1091" s="43" t="s">
        <v>64</v>
      </c>
      <c r="N1091" s="44"/>
      <c r="O1091" s="44"/>
      <c r="P1091" s="39" t="s">
        <v>57</v>
      </c>
      <c r="Q1091" s="78">
        <v>66.47</v>
      </c>
      <c r="R1091" s="37">
        <f>ROUNDDOWN(IF(Q1091&gt;0,Q1091,#REF!)*0.8,0)</f>
        <v>53</v>
      </c>
      <c r="S1091" s="37">
        <f t="shared" si="32"/>
        <v>42</v>
      </c>
      <c r="T1091" s="37">
        <f t="shared" si="33"/>
        <v>99.7</v>
      </c>
    </row>
    <row r="1092" spans="1:20">
      <c r="A1092" s="38" t="s">
        <v>2452</v>
      </c>
      <c r="B1092" s="39" t="s">
        <v>2453</v>
      </c>
      <c r="C1092" s="39" t="s">
        <v>2454</v>
      </c>
      <c r="D1092" s="46" t="s">
        <v>2455</v>
      </c>
      <c r="E1092" s="38" t="s">
        <v>2456</v>
      </c>
      <c r="F1092" s="39" t="s">
        <v>2457</v>
      </c>
      <c r="G1092" s="40" t="s">
        <v>2458</v>
      </c>
      <c r="H1092" s="38" t="s">
        <v>2459</v>
      </c>
      <c r="I1092" s="39" t="s">
        <v>2460</v>
      </c>
      <c r="J1092" s="40" t="s">
        <v>2458</v>
      </c>
      <c r="K1092" s="41" t="s">
        <v>128</v>
      </c>
      <c r="L1092" s="42" t="s">
        <v>2462</v>
      </c>
      <c r="M1092" s="43" t="s">
        <v>2477</v>
      </c>
      <c r="N1092" s="44"/>
      <c r="O1092" s="44"/>
      <c r="P1092" s="39" t="s">
        <v>57</v>
      </c>
      <c r="Q1092" s="78">
        <v>66.47</v>
      </c>
      <c r="R1092" s="37">
        <f>ROUNDDOWN(IF(Q1092&gt;0,Q1092,#REF!)*0.8,0)</f>
        <v>53</v>
      </c>
      <c r="S1092" s="37">
        <f t="shared" si="32"/>
        <v>42</v>
      </c>
      <c r="T1092" s="37">
        <f t="shared" si="33"/>
        <v>99.7</v>
      </c>
    </row>
    <row r="1093" spans="1:20">
      <c r="A1093" s="38" t="s">
        <v>2452</v>
      </c>
      <c r="B1093" s="39" t="s">
        <v>2453</v>
      </c>
      <c r="C1093" s="39" t="s">
        <v>2454</v>
      </c>
      <c r="D1093" s="46" t="s">
        <v>2455</v>
      </c>
      <c r="E1093" s="38" t="s">
        <v>2456</v>
      </c>
      <c r="F1093" s="39" t="s">
        <v>2457</v>
      </c>
      <c r="G1093" s="40" t="s">
        <v>2458</v>
      </c>
      <c r="H1093" s="38" t="s">
        <v>2459</v>
      </c>
      <c r="I1093" s="39" t="s">
        <v>2460</v>
      </c>
      <c r="J1093" s="40" t="s">
        <v>2458</v>
      </c>
      <c r="K1093" s="41" t="s">
        <v>2478</v>
      </c>
      <c r="L1093" s="42" t="s">
        <v>2479</v>
      </c>
      <c r="M1093" s="57" t="s">
        <v>2480</v>
      </c>
      <c r="N1093" s="44"/>
      <c r="O1093" s="44"/>
      <c r="P1093" s="39" t="s">
        <v>57</v>
      </c>
      <c r="Q1093" s="76">
        <v>66.47</v>
      </c>
      <c r="R1093" s="37">
        <f>ROUNDDOWN(IF(Q1093&gt;0,Q1093,#REF!)*0.8,0)</f>
        <v>53</v>
      </c>
      <c r="S1093" s="37">
        <f t="shared" si="32"/>
        <v>42</v>
      </c>
      <c r="T1093" s="37">
        <f t="shared" si="33"/>
        <v>99.7</v>
      </c>
    </row>
    <row r="1094" spans="1:20">
      <c r="A1094" s="38" t="s">
        <v>2452</v>
      </c>
      <c r="B1094" s="39" t="s">
        <v>2453</v>
      </c>
      <c r="C1094" s="39" t="s">
        <v>2454</v>
      </c>
      <c r="D1094" s="46" t="s">
        <v>2455</v>
      </c>
      <c r="E1094" s="38" t="s">
        <v>2456</v>
      </c>
      <c r="F1094" s="39" t="s">
        <v>2457</v>
      </c>
      <c r="G1094" s="40" t="s">
        <v>2458</v>
      </c>
      <c r="H1094" s="38" t="s">
        <v>2459</v>
      </c>
      <c r="I1094" s="39" t="s">
        <v>2460</v>
      </c>
      <c r="J1094" s="40" t="s">
        <v>2458</v>
      </c>
      <c r="K1094" s="41" t="s">
        <v>130</v>
      </c>
      <c r="L1094" s="42" t="s">
        <v>2462</v>
      </c>
      <c r="M1094" s="43" t="s">
        <v>2481</v>
      </c>
      <c r="N1094" s="44"/>
      <c r="O1094" s="44"/>
      <c r="P1094" s="39" t="s">
        <v>57</v>
      </c>
      <c r="Q1094" s="78">
        <v>66.47</v>
      </c>
      <c r="R1094" s="37">
        <f>ROUNDDOWN(IF(Q1094&gt;0,Q1094,#REF!)*0.8,0)</f>
        <v>53</v>
      </c>
      <c r="S1094" s="37">
        <f t="shared" si="32"/>
        <v>42</v>
      </c>
      <c r="T1094" s="37">
        <f t="shared" si="33"/>
        <v>99.7</v>
      </c>
    </row>
    <row r="1095" spans="1:20">
      <c r="A1095" s="38" t="s">
        <v>2452</v>
      </c>
      <c r="B1095" s="39" t="s">
        <v>2453</v>
      </c>
      <c r="C1095" s="39" t="s">
        <v>2454</v>
      </c>
      <c r="D1095" s="46" t="s">
        <v>2455</v>
      </c>
      <c r="E1095" s="38" t="s">
        <v>2456</v>
      </c>
      <c r="F1095" s="39" t="s">
        <v>2457</v>
      </c>
      <c r="G1095" s="40" t="s">
        <v>2458</v>
      </c>
      <c r="H1095" s="38" t="s">
        <v>2459</v>
      </c>
      <c r="I1095" s="39" t="s">
        <v>2460</v>
      </c>
      <c r="J1095" s="40" t="s">
        <v>2458</v>
      </c>
      <c r="K1095" s="56" t="s">
        <v>2482</v>
      </c>
      <c r="L1095" s="42" t="s">
        <v>2483</v>
      </c>
      <c r="M1095" s="57" t="s">
        <v>2484</v>
      </c>
      <c r="N1095" s="44"/>
      <c r="O1095" s="44"/>
      <c r="P1095" s="39" t="s">
        <v>57</v>
      </c>
      <c r="Q1095" s="78">
        <v>67.92</v>
      </c>
      <c r="R1095" s="37">
        <f>ROUNDDOWN(IF(Q1095&gt;0,Q1095,#REF!)*0.8,0)</f>
        <v>54</v>
      </c>
      <c r="S1095" s="37">
        <f t="shared" si="32"/>
        <v>43</v>
      </c>
      <c r="T1095" s="37">
        <f t="shared" si="33"/>
        <v>101.88</v>
      </c>
    </row>
    <row r="1096" spans="1:20">
      <c r="A1096" s="38" t="s">
        <v>2452</v>
      </c>
      <c r="B1096" s="39" t="s">
        <v>2453</v>
      </c>
      <c r="C1096" s="39" t="s">
        <v>2454</v>
      </c>
      <c r="D1096" s="46" t="s">
        <v>2455</v>
      </c>
      <c r="E1096" s="38" t="s">
        <v>2456</v>
      </c>
      <c r="F1096" s="39" t="s">
        <v>2457</v>
      </c>
      <c r="G1096" s="40" t="s">
        <v>2458</v>
      </c>
      <c r="H1096" s="38" t="s">
        <v>2459</v>
      </c>
      <c r="I1096" s="39" t="s">
        <v>2460</v>
      </c>
      <c r="J1096" s="40" t="s">
        <v>2458</v>
      </c>
      <c r="K1096" s="41" t="s">
        <v>136</v>
      </c>
      <c r="L1096" s="42" t="s">
        <v>2462</v>
      </c>
      <c r="M1096" s="43" t="s">
        <v>2485</v>
      </c>
      <c r="N1096" s="44"/>
      <c r="O1096" s="44"/>
      <c r="P1096" s="39" t="s">
        <v>57</v>
      </c>
      <c r="Q1096" s="78">
        <v>66.47</v>
      </c>
      <c r="R1096" s="37">
        <f>ROUNDDOWN(IF(Q1096&gt;0,Q1096,#REF!)*0.8,0)</f>
        <v>53</v>
      </c>
      <c r="S1096" s="37">
        <f t="shared" si="32"/>
        <v>42</v>
      </c>
      <c r="T1096" s="37">
        <f t="shared" si="33"/>
        <v>99.7</v>
      </c>
    </row>
    <row r="1097" spans="1:20">
      <c r="A1097" s="38" t="s">
        <v>2452</v>
      </c>
      <c r="B1097" s="39" t="s">
        <v>2453</v>
      </c>
      <c r="C1097" s="39" t="s">
        <v>2454</v>
      </c>
      <c r="D1097" s="46" t="s">
        <v>2455</v>
      </c>
      <c r="E1097" s="38" t="s">
        <v>2456</v>
      </c>
      <c r="F1097" s="39" t="s">
        <v>2457</v>
      </c>
      <c r="G1097" s="40" t="s">
        <v>2458</v>
      </c>
      <c r="H1097" s="38" t="s">
        <v>2459</v>
      </c>
      <c r="I1097" s="39" t="s">
        <v>2460</v>
      </c>
      <c r="J1097" s="40" t="s">
        <v>2458</v>
      </c>
      <c r="K1097" s="41" t="s">
        <v>2486</v>
      </c>
      <c r="L1097" s="42" t="s">
        <v>2487</v>
      </c>
      <c r="M1097" s="43" t="s">
        <v>2488</v>
      </c>
      <c r="N1097" s="44"/>
      <c r="O1097" s="44"/>
      <c r="P1097" s="39" t="s">
        <v>57</v>
      </c>
      <c r="Q1097" s="76">
        <v>72.22</v>
      </c>
      <c r="R1097" s="37">
        <f>ROUNDDOWN(IF(Q1097&gt;0,Q1097,#REF!)*0.8,0)</f>
        <v>57</v>
      </c>
      <c r="S1097" s="37">
        <f t="shared" si="32"/>
        <v>45</v>
      </c>
      <c r="T1097" s="37">
        <f t="shared" si="33"/>
        <v>108.33</v>
      </c>
    </row>
    <row r="1098" spans="1:20">
      <c r="A1098" s="38" t="s">
        <v>2452</v>
      </c>
      <c r="B1098" s="39" t="s">
        <v>2453</v>
      </c>
      <c r="C1098" s="39" t="s">
        <v>2454</v>
      </c>
      <c r="D1098" s="46" t="s">
        <v>2455</v>
      </c>
      <c r="E1098" s="38" t="s">
        <v>2456</v>
      </c>
      <c r="F1098" s="39" t="s">
        <v>2457</v>
      </c>
      <c r="G1098" s="40" t="s">
        <v>2458</v>
      </c>
      <c r="H1098" s="38" t="s">
        <v>2459</v>
      </c>
      <c r="I1098" s="39" t="s">
        <v>2460</v>
      </c>
      <c r="J1098" s="40" t="s">
        <v>2458</v>
      </c>
      <c r="K1098" s="41" t="s">
        <v>252</v>
      </c>
      <c r="L1098" s="42" t="s">
        <v>2462</v>
      </c>
      <c r="M1098" s="43" t="s">
        <v>2489</v>
      </c>
      <c r="N1098" s="44"/>
      <c r="O1098" s="44"/>
      <c r="P1098" s="39" t="s">
        <v>57</v>
      </c>
      <c r="Q1098" s="78">
        <v>66.47</v>
      </c>
      <c r="R1098" s="37">
        <f>ROUNDDOWN(IF(Q1098&gt;0,Q1098,#REF!)*0.8,0)</f>
        <v>53</v>
      </c>
      <c r="S1098" s="37">
        <f t="shared" si="32"/>
        <v>42</v>
      </c>
      <c r="T1098" s="37">
        <f t="shared" si="33"/>
        <v>99.7</v>
      </c>
    </row>
    <row r="1099" spans="1:20">
      <c r="A1099" s="38" t="s">
        <v>2452</v>
      </c>
      <c r="B1099" s="39" t="s">
        <v>2453</v>
      </c>
      <c r="C1099" s="39" t="s">
        <v>2454</v>
      </c>
      <c r="D1099" s="46" t="s">
        <v>2455</v>
      </c>
      <c r="E1099" s="38" t="s">
        <v>2456</v>
      </c>
      <c r="F1099" s="39" t="s">
        <v>2457</v>
      </c>
      <c r="G1099" s="40" t="s">
        <v>2458</v>
      </c>
      <c r="H1099" s="38" t="s">
        <v>2459</v>
      </c>
      <c r="I1099" s="39" t="s">
        <v>2460</v>
      </c>
      <c r="J1099" s="40" t="s">
        <v>2458</v>
      </c>
      <c r="K1099" s="41" t="s">
        <v>530</v>
      </c>
      <c r="L1099" s="42">
        <v>5298</v>
      </c>
      <c r="M1099" s="96" t="s">
        <v>2490</v>
      </c>
      <c r="N1099" s="44"/>
      <c r="O1099" s="44"/>
      <c r="P1099" s="39" t="s">
        <v>57</v>
      </c>
      <c r="Q1099" s="78">
        <v>66.47</v>
      </c>
      <c r="R1099" s="37">
        <f>ROUNDDOWN(IF(Q1099&gt;0,Q1099,#REF!)*0.8,0)</f>
        <v>53</v>
      </c>
      <c r="S1099" s="37">
        <f t="shared" ref="S1099:S1162" si="34">ROUNDDOWN(R1099*0.8,0)</f>
        <v>42</v>
      </c>
      <c r="T1099" s="37">
        <f t="shared" ref="T1099:T1162" si="35">ROUNDDOWN(Q1099*1.5,2)</f>
        <v>99.7</v>
      </c>
    </row>
    <row r="1100" spans="1:20">
      <c r="A1100" s="38" t="s">
        <v>2491</v>
      </c>
      <c r="B1100" s="39" t="s">
        <v>2492</v>
      </c>
      <c r="C1100" s="39" t="s">
        <v>2493</v>
      </c>
      <c r="D1100" s="46" t="s">
        <v>2494</v>
      </c>
      <c r="E1100" s="47" t="s">
        <v>90</v>
      </c>
      <c r="F1100" s="48" t="s">
        <v>90</v>
      </c>
      <c r="G1100" s="49" t="s">
        <v>90</v>
      </c>
      <c r="H1100" s="47" t="s">
        <v>90</v>
      </c>
      <c r="I1100" s="48" t="s">
        <v>90</v>
      </c>
      <c r="J1100" s="49" t="s">
        <v>90</v>
      </c>
      <c r="K1100" s="41" t="s">
        <v>2495</v>
      </c>
      <c r="L1100" s="42" t="s">
        <v>2496</v>
      </c>
      <c r="M1100" s="43" t="s">
        <v>64</v>
      </c>
      <c r="N1100" s="44"/>
      <c r="O1100" s="44"/>
      <c r="P1100" s="39" t="s">
        <v>57</v>
      </c>
      <c r="Q1100" s="78">
        <v>15.2</v>
      </c>
      <c r="R1100" s="37">
        <f>ROUNDDOWN(IF(Q1100&gt;0,Q1100,#REF!)*0.8,0)</f>
        <v>12</v>
      </c>
      <c r="S1100" s="37">
        <f t="shared" si="34"/>
        <v>9</v>
      </c>
      <c r="T1100" s="37">
        <f t="shared" si="35"/>
        <v>22.8</v>
      </c>
    </row>
    <row r="1101" spans="1:20">
      <c r="A1101" s="38" t="s">
        <v>2497</v>
      </c>
      <c r="B1101" s="39" t="s">
        <v>2498</v>
      </c>
      <c r="C1101" s="39" t="s">
        <v>2499</v>
      </c>
      <c r="D1101" s="46" t="s">
        <v>2500</v>
      </c>
      <c r="E1101" s="47" t="s">
        <v>90</v>
      </c>
      <c r="F1101" s="48" t="s">
        <v>90</v>
      </c>
      <c r="G1101" s="49" t="s">
        <v>90</v>
      </c>
      <c r="H1101" s="47" t="s">
        <v>90</v>
      </c>
      <c r="I1101" s="48" t="s">
        <v>90</v>
      </c>
      <c r="J1101" s="49" t="s">
        <v>90</v>
      </c>
      <c r="K1101" s="41" t="s">
        <v>2501</v>
      </c>
      <c r="L1101" s="42" t="s">
        <v>2502</v>
      </c>
      <c r="M1101" s="43" t="s">
        <v>2503</v>
      </c>
      <c r="N1101" s="44"/>
      <c r="O1101" s="44"/>
      <c r="P1101" s="39" t="s">
        <v>57</v>
      </c>
      <c r="Q1101" s="78">
        <v>103.33</v>
      </c>
      <c r="R1101" s="37">
        <f>ROUNDDOWN(IF(Q1101&gt;0,Q1101,#REF!)*0.8,0)</f>
        <v>82</v>
      </c>
      <c r="S1101" s="37">
        <f t="shared" si="34"/>
        <v>65</v>
      </c>
      <c r="T1101" s="37">
        <f t="shared" si="35"/>
        <v>154.99</v>
      </c>
    </row>
    <row r="1102" spans="1:20">
      <c r="A1102" s="38" t="s">
        <v>2504</v>
      </c>
      <c r="B1102" s="39" t="s">
        <v>2505</v>
      </c>
      <c r="C1102" s="39" t="s">
        <v>2506</v>
      </c>
      <c r="D1102" s="46" t="s">
        <v>2507</v>
      </c>
      <c r="E1102" s="47" t="s">
        <v>90</v>
      </c>
      <c r="F1102" s="48" t="s">
        <v>90</v>
      </c>
      <c r="G1102" s="49" t="s">
        <v>90</v>
      </c>
      <c r="H1102" s="47" t="s">
        <v>90</v>
      </c>
      <c r="I1102" s="48" t="s">
        <v>90</v>
      </c>
      <c r="J1102" s="49" t="s">
        <v>90</v>
      </c>
      <c r="K1102" s="41" t="s">
        <v>213</v>
      </c>
      <c r="L1102" s="42" t="s">
        <v>2508</v>
      </c>
      <c r="M1102" s="43" t="s">
        <v>64</v>
      </c>
      <c r="N1102" s="44"/>
      <c r="O1102" s="44"/>
      <c r="P1102" s="39" t="s">
        <v>57</v>
      </c>
      <c r="Q1102" s="36">
        <v>17.32</v>
      </c>
      <c r="R1102" s="37">
        <f>ROUNDDOWN(IF(Q1102&gt;0,Q1102,#REF!)*0.8,0)</f>
        <v>13</v>
      </c>
      <c r="S1102" s="37">
        <f t="shared" si="34"/>
        <v>10</v>
      </c>
      <c r="T1102" s="37">
        <f t="shared" si="35"/>
        <v>25.98</v>
      </c>
    </row>
    <row r="1103" spans="1:20">
      <c r="A1103" s="72" t="s">
        <v>2509</v>
      </c>
      <c r="B1103" s="72">
        <v>3020000</v>
      </c>
      <c r="C1103" s="72" t="s">
        <v>2510</v>
      </c>
      <c r="D1103" s="55" t="s">
        <v>2511</v>
      </c>
      <c r="E1103" s="47" t="s">
        <v>90</v>
      </c>
      <c r="F1103" s="48" t="s">
        <v>90</v>
      </c>
      <c r="G1103" s="49" t="s">
        <v>90</v>
      </c>
      <c r="H1103" s="47" t="s">
        <v>90</v>
      </c>
      <c r="I1103" s="48" t="s">
        <v>90</v>
      </c>
      <c r="J1103" s="49" t="s">
        <v>90</v>
      </c>
      <c r="K1103" s="41" t="s">
        <v>2512</v>
      </c>
      <c r="L1103" s="72">
        <v>163</v>
      </c>
      <c r="M1103" s="43" t="s">
        <v>64</v>
      </c>
      <c r="N1103" s="44"/>
      <c r="O1103" s="44"/>
      <c r="P1103" s="39" t="s">
        <v>57</v>
      </c>
      <c r="Q1103" s="78">
        <v>2.95</v>
      </c>
      <c r="R1103" s="37">
        <f>ROUNDDOWN(IF(Q1103&gt;0,Q1103,#REF!)*0.8,0)</f>
        <v>2</v>
      </c>
      <c r="S1103" s="37">
        <f t="shared" si="34"/>
        <v>1</v>
      </c>
      <c r="T1103" s="37">
        <f t="shared" si="35"/>
        <v>4.42</v>
      </c>
    </row>
    <row r="1104" spans="1:20">
      <c r="A1104" s="38">
        <v>986</v>
      </c>
      <c r="B1104" s="39">
        <v>3020000</v>
      </c>
      <c r="C1104" s="39" t="s">
        <v>2510</v>
      </c>
      <c r="D1104" s="46" t="s">
        <v>2511</v>
      </c>
      <c r="E1104" s="47" t="s">
        <v>90</v>
      </c>
      <c r="F1104" s="48" t="s">
        <v>90</v>
      </c>
      <c r="G1104" s="49" t="s">
        <v>90</v>
      </c>
      <c r="H1104" s="47" t="s">
        <v>90</v>
      </c>
      <c r="I1104" s="48" t="s">
        <v>90</v>
      </c>
      <c r="J1104" s="49" t="s">
        <v>90</v>
      </c>
      <c r="K1104" s="41" t="s">
        <v>2513</v>
      </c>
      <c r="L1104" s="42">
        <v>95</v>
      </c>
      <c r="M1104" s="43" t="s">
        <v>2514</v>
      </c>
      <c r="N1104" s="44"/>
      <c r="O1104" s="44"/>
      <c r="P1104" s="39" t="s">
        <v>57</v>
      </c>
      <c r="Q1104" s="78">
        <v>3.45</v>
      </c>
      <c r="R1104" s="37">
        <f>ROUNDDOWN(IF(Q1104&gt;0,Q1104,#REF!)*0.8,0)</f>
        <v>2</v>
      </c>
      <c r="S1104" s="37">
        <f t="shared" si="34"/>
        <v>1</v>
      </c>
      <c r="T1104" s="37">
        <f t="shared" si="35"/>
        <v>5.17</v>
      </c>
    </row>
    <row r="1105" spans="1:20">
      <c r="A1105" s="38" t="s">
        <v>2515</v>
      </c>
      <c r="B1105" s="39" t="s">
        <v>2516</v>
      </c>
      <c r="C1105" s="39" t="s">
        <v>2517</v>
      </c>
      <c r="D1105" s="46" t="s">
        <v>2518</v>
      </c>
      <c r="E1105" s="47" t="s">
        <v>90</v>
      </c>
      <c r="F1105" s="48" t="s">
        <v>90</v>
      </c>
      <c r="G1105" s="49" t="s">
        <v>90</v>
      </c>
      <c r="H1105" s="47" t="s">
        <v>90</v>
      </c>
      <c r="I1105" s="48" t="s">
        <v>90</v>
      </c>
      <c r="J1105" s="49" t="s">
        <v>90</v>
      </c>
      <c r="K1105" s="41" t="s">
        <v>2519</v>
      </c>
      <c r="L1105" s="42" t="s">
        <v>2520</v>
      </c>
      <c r="M1105" s="43" t="s">
        <v>335</v>
      </c>
      <c r="N1105" s="44"/>
      <c r="O1105" s="44"/>
      <c r="P1105" s="39" t="s">
        <v>57</v>
      </c>
      <c r="Q1105" s="78">
        <v>25.68</v>
      </c>
      <c r="R1105" s="37">
        <f>ROUNDDOWN(IF(Q1105&gt;0,Q1105,#REF!)*0.8,0)</f>
        <v>20</v>
      </c>
      <c r="S1105" s="37">
        <f t="shared" si="34"/>
        <v>16</v>
      </c>
      <c r="T1105" s="37">
        <f t="shared" si="35"/>
        <v>38.520000000000003</v>
      </c>
    </row>
    <row r="1106" spans="1:20">
      <c r="A1106" s="98">
        <v>481</v>
      </c>
      <c r="B1106" s="99" t="s">
        <v>2521</v>
      </c>
      <c r="C1106" s="99" t="s">
        <v>2522</v>
      </c>
      <c r="D1106" s="100" t="s">
        <v>2523</v>
      </c>
      <c r="E1106" s="98">
        <v>533</v>
      </c>
      <c r="F1106" s="99" t="s">
        <v>2524</v>
      </c>
      <c r="G1106" s="101" t="s">
        <v>2525</v>
      </c>
      <c r="H1106" s="98">
        <v>529</v>
      </c>
      <c r="I1106" s="99" t="s">
        <v>2526</v>
      </c>
      <c r="J1106" s="101" t="s">
        <v>2525</v>
      </c>
      <c r="K1106" s="102" t="s">
        <v>2527</v>
      </c>
      <c r="L1106" s="103">
        <v>1986</v>
      </c>
      <c r="M1106" s="104" t="s">
        <v>2528</v>
      </c>
      <c r="N1106" s="44"/>
      <c r="O1106" s="44"/>
      <c r="P1106" s="99" t="s">
        <v>57</v>
      </c>
      <c r="Q1106" s="105">
        <v>32.79</v>
      </c>
      <c r="R1106" s="37">
        <f>ROUNDDOWN(IF(Q1106&gt;0,Q1106,#REF!)*0.8,0)</f>
        <v>26</v>
      </c>
      <c r="S1106" s="37">
        <f t="shared" si="34"/>
        <v>20</v>
      </c>
      <c r="T1106" s="37">
        <f t="shared" si="35"/>
        <v>49.18</v>
      </c>
    </row>
    <row r="1107" spans="1:20">
      <c r="A1107" s="98">
        <v>481</v>
      </c>
      <c r="B1107" s="99" t="s">
        <v>2521</v>
      </c>
      <c r="C1107" s="99" t="s">
        <v>2522</v>
      </c>
      <c r="D1107" s="100" t="s">
        <v>2523</v>
      </c>
      <c r="E1107" s="98">
        <v>533</v>
      </c>
      <c r="F1107" s="99" t="s">
        <v>2524</v>
      </c>
      <c r="G1107" s="101" t="s">
        <v>2525</v>
      </c>
      <c r="H1107" s="98">
        <v>529</v>
      </c>
      <c r="I1107" s="99" t="s">
        <v>2526</v>
      </c>
      <c r="J1107" s="101" t="s">
        <v>2525</v>
      </c>
      <c r="K1107" s="102" t="s">
        <v>2529</v>
      </c>
      <c r="L1107" s="103">
        <v>2005</v>
      </c>
      <c r="M1107" s="104" t="s">
        <v>2530</v>
      </c>
      <c r="N1107" s="44"/>
      <c r="O1107" s="44"/>
      <c r="P1107" s="99" t="s">
        <v>57</v>
      </c>
      <c r="Q1107" s="105">
        <v>31.69</v>
      </c>
      <c r="R1107" s="37">
        <f>ROUNDDOWN(IF(Q1107&gt;0,Q1107,#REF!)*0.8,0)</f>
        <v>25</v>
      </c>
      <c r="S1107" s="37">
        <f t="shared" si="34"/>
        <v>20</v>
      </c>
      <c r="T1107" s="37">
        <f t="shared" si="35"/>
        <v>47.53</v>
      </c>
    </row>
    <row r="1108" spans="1:20">
      <c r="A1108" s="98">
        <v>481</v>
      </c>
      <c r="B1108" s="99" t="s">
        <v>2521</v>
      </c>
      <c r="C1108" s="99" t="s">
        <v>2522</v>
      </c>
      <c r="D1108" s="100" t="s">
        <v>2523</v>
      </c>
      <c r="E1108" s="98">
        <v>533</v>
      </c>
      <c r="F1108" s="99" t="s">
        <v>2524</v>
      </c>
      <c r="G1108" s="101" t="s">
        <v>2525</v>
      </c>
      <c r="H1108" s="98">
        <v>529</v>
      </c>
      <c r="I1108" s="99" t="s">
        <v>2526</v>
      </c>
      <c r="J1108" s="101" t="s">
        <v>2525</v>
      </c>
      <c r="K1108" s="102" t="s">
        <v>2531</v>
      </c>
      <c r="L1108" s="103">
        <v>2280</v>
      </c>
      <c r="M1108" s="104" t="s">
        <v>2532</v>
      </c>
      <c r="N1108" s="44"/>
      <c r="O1108" s="44"/>
      <c r="P1108" s="99" t="s">
        <v>57</v>
      </c>
      <c r="Q1108" s="105">
        <v>39.17</v>
      </c>
      <c r="R1108" s="37">
        <f>ROUNDDOWN(IF(Q1108&gt;0,Q1108,#REF!)*0.8,0)</f>
        <v>31</v>
      </c>
      <c r="S1108" s="37">
        <f t="shared" si="34"/>
        <v>24</v>
      </c>
      <c r="T1108" s="37">
        <f t="shared" si="35"/>
        <v>58.75</v>
      </c>
    </row>
    <row r="1109" spans="1:20">
      <c r="A1109" s="98">
        <v>481</v>
      </c>
      <c r="B1109" s="99" t="s">
        <v>2521</v>
      </c>
      <c r="C1109" s="99" t="s">
        <v>2522</v>
      </c>
      <c r="D1109" s="100" t="s">
        <v>2523</v>
      </c>
      <c r="E1109" s="98">
        <v>533</v>
      </c>
      <c r="F1109" s="99" t="s">
        <v>2524</v>
      </c>
      <c r="G1109" s="101" t="s">
        <v>2525</v>
      </c>
      <c r="H1109" s="98">
        <v>529</v>
      </c>
      <c r="I1109" s="99" t="s">
        <v>2526</v>
      </c>
      <c r="J1109" s="101" t="s">
        <v>2525</v>
      </c>
      <c r="K1109" s="102" t="s">
        <v>2533</v>
      </c>
      <c r="L1109" s="103">
        <v>2281</v>
      </c>
      <c r="M1109" s="104" t="s">
        <v>2534</v>
      </c>
      <c r="N1109" s="44"/>
      <c r="O1109" s="44"/>
      <c r="P1109" s="99" t="s">
        <v>57</v>
      </c>
      <c r="Q1109" s="105">
        <v>40.17</v>
      </c>
      <c r="R1109" s="37">
        <f>ROUNDDOWN(IF(Q1109&gt;0,Q1109,#REF!)*0.8,0)</f>
        <v>32</v>
      </c>
      <c r="S1109" s="37">
        <f t="shared" si="34"/>
        <v>25</v>
      </c>
      <c r="T1109" s="37">
        <f t="shared" si="35"/>
        <v>60.25</v>
      </c>
    </row>
    <row r="1110" spans="1:20">
      <c r="A1110" s="98" t="s">
        <v>2535</v>
      </c>
      <c r="B1110" s="99" t="s">
        <v>2521</v>
      </c>
      <c r="C1110" s="99" t="s">
        <v>2536</v>
      </c>
      <c r="D1110" s="100" t="s">
        <v>2537</v>
      </c>
      <c r="E1110" s="98">
        <v>890</v>
      </c>
      <c r="F1110" s="99" t="s">
        <v>2524</v>
      </c>
      <c r="G1110" s="101" t="s">
        <v>2538</v>
      </c>
      <c r="H1110" s="98">
        <v>504</v>
      </c>
      <c r="I1110" s="99" t="s">
        <v>2526</v>
      </c>
      <c r="J1110" s="101" t="s">
        <v>2538</v>
      </c>
      <c r="K1110" s="102" t="s">
        <v>2539</v>
      </c>
      <c r="L1110" s="103">
        <v>1442</v>
      </c>
      <c r="M1110" s="104" t="s">
        <v>2540</v>
      </c>
      <c r="N1110" s="44"/>
      <c r="O1110" s="44"/>
      <c r="P1110" s="99" t="s">
        <v>57</v>
      </c>
      <c r="Q1110" s="105">
        <v>42.22</v>
      </c>
      <c r="R1110" s="37">
        <f>ROUNDDOWN(IF(Q1110&gt;0,Q1110,#REF!)*0.8,0)</f>
        <v>33</v>
      </c>
      <c r="S1110" s="37">
        <f t="shared" si="34"/>
        <v>26</v>
      </c>
      <c r="T1110" s="37">
        <f t="shared" si="35"/>
        <v>63.33</v>
      </c>
    </row>
    <row r="1111" spans="1:20">
      <c r="A1111" s="98" t="s">
        <v>2535</v>
      </c>
      <c r="B1111" s="99" t="s">
        <v>2521</v>
      </c>
      <c r="C1111" s="99" t="s">
        <v>2536</v>
      </c>
      <c r="D1111" s="100" t="s">
        <v>2537</v>
      </c>
      <c r="E1111" s="98">
        <v>890</v>
      </c>
      <c r="F1111" s="99" t="s">
        <v>2524</v>
      </c>
      <c r="G1111" s="101" t="s">
        <v>2538</v>
      </c>
      <c r="H1111" s="98">
        <v>504</v>
      </c>
      <c r="I1111" s="99" t="s">
        <v>2526</v>
      </c>
      <c r="J1111" s="101" t="s">
        <v>2538</v>
      </c>
      <c r="K1111" s="106" t="s">
        <v>2541</v>
      </c>
      <c r="L1111" s="103">
        <v>1442</v>
      </c>
      <c r="M1111" s="104" t="s">
        <v>2542</v>
      </c>
      <c r="N1111" s="44"/>
      <c r="O1111" s="44"/>
      <c r="P1111" s="99" t="s">
        <v>57</v>
      </c>
      <c r="Q1111" s="105">
        <v>42.22</v>
      </c>
      <c r="R1111" s="37">
        <f>ROUNDDOWN(IF(Q1111&gt;0,Q1111,#REF!)*0.8,0)</f>
        <v>33</v>
      </c>
      <c r="S1111" s="37">
        <f t="shared" si="34"/>
        <v>26</v>
      </c>
      <c r="T1111" s="37">
        <f t="shared" si="35"/>
        <v>63.33</v>
      </c>
    </row>
    <row r="1112" spans="1:20">
      <c r="A1112" s="98" t="s">
        <v>2535</v>
      </c>
      <c r="B1112" s="99" t="s">
        <v>2521</v>
      </c>
      <c r="C1112" s="99" t="s">
        <v>2536</v>
      </c>
      <c r="D1112" s="100" t="s">
        <v>2537</v>
      </c>
      <c r="E1112" s="98">
        <v>890</v>
      </c>
      <c r="F1112" s="99" t="s">
        <v>2524</v>
      </c>
      <c r="G1112" s="101" t="s">
        <v>2538</v>
      </c>
      <c r="H1112" s="98">
        <v>504</v>
      </c>
      <c r="I1112" s="99" t="s">
        <v>2526</v>
      </c>
      <c r="J1112" s="101" t="s">
        <v>2538</v>
      </c>
      <c r="K1112" s="106" t="s">
        <v>2543</v>
      </c>
      <c r="L1112" s="103">
        <v>1442</v>
      </c>
      <c r="M1112" s="104" t="s">
        <v>2544</v>
      </c>
      <c r="N1112" s="44"/>
      <c r="O1112" s="44"/>
      <c r="P1112" s="99" t="s">
        <v>57</v>
      </c>
      <c r="Q1112" s="105">
        <v>42.22</v>
      </c>
      <c r="R1112" s="37">
        <f>ROUNDDOWN(IF(Q1112&gt;0,Q1112,#REF!)*0.8,0)</f>
        <v>33</v>
      </c>
      <c r="S1112" s="37">
        <f t="shared" si="34"/>
        <v>26</v>
      </c>
      <c r="T1112" s="37">
        <f t="shared" si="35"/>
        <v>63.33</v>
      </c>
    </row>
    <row r="1113" spans="1:20">
      <c r="A1113" s="98" t="s">
        <v>2535</v>
      </c>
      <c r="B1113" s="99" t="s">
        <v>2521</v>
      </c>
      <c r="C1113" s="99" t="s">
        <v>2536</v>
      </c>
      <c r="D1113" s="100" t="s">
        <v>2537</v>
      </c>
      <c r="E1113" s="98">
        <v>890</v>
      </c>
      <c r="F1113" s="99" t="s">
        <v>2524</v>
      </c>
      <c r="G1113" s="101" t="s">
        <v>2538</v>
      </c>
      <c r="H1113" s="98">
        <v>504</v>
      </c>
      <c r="I1113" s="99" t="s">
        <v>2526</v>
      </c>
      <c r="J1113" s="101" t="s">
        <v>2538</v>
      </c>
      <c r="K1113" s="102" t="s">
        <v>2545</v>
      </c>
      <c r="L1113" s="103">
        <v>1442</v>
      </c>
      <c r="M1113" s="104" t="s">
        <v>2546</v>
      </c>
      <c r="N1113" s="44"/>
      <c r="O1113" s="44"/>
      <c r="P1113" s="99" t="s">
        <v>57</v>
      </c>
      <c r="Q1113" s="105">
        <v>42.22</v>
      </c>
      <c r="R1113" s="37">
        <f>ROUNDDOWN(IF(Q1113&gt;0,Q1113,#REF!)*0.8,0)</f>
        <v>33</v>
      </c>
      <c r="S1113" s="37">
        <f t="shared" si="34"/>
        <v>26</v>
      </c>
      <c r="T1113" s="37">
        <f t="shared" si="35"/>
        <v>63.33</v>
      </c>
    </row>
    <row r="1114" spans="1:20">
      <c r="A1114" s="98" t="s">
        <v>2535</v>
      </c>
      <c r="B1114" s="99" t="s">
        <v>2521</v>
      </c>
      <c r="C1114" s="99" t="s">
        <v>2536</v>
      </c>
      <c r="D1114" s="100" t="s">
        <v>2537</v>
      </c>
      <c r="E1114" s="98">
        <v>890</v>
      </c>
      <c r="F1114" s="99" t="s">
        <v>2524</v>
      </c>
      <c r="G1114" s="101" t="s">
        <v>2538</v>
      </c>
      <c r="H1114" s="98">
        <v>504</v>
      </c>
      <c r="I1114" s="99" t="s">
        <v>2526</v>
      </c>
      <c r="J1114" s="101" t="s">
        <v>2538</v>
      </c>
      <c r="K1114" s="102" t="s">
        <v>2547</v>
      </c>
      <c r="L1114" s="103">
        <v>2180</v>
      </c>
      <c r="M1114" s="104" t="s">
        <v>2548</v>
      </c>
      <c r="N1114" s="44"/>
      <c r="O1114" s="44"/>
      <c r="P1114" s="99" t="s">
        <v>57</v>
      </c>
      <c r="Q1114" s="105">
        <v>49.83</v>
      </c>
      <c r="R1114" s="37">
        <f>ROUNDDOWN(IF(Q1114&gt;0,Q1114,#REF!)*0.8,0)</f>
        <v>39</v>
      </c>
      <c r="S1114" s="37">
        <f t="shared" si="34"/>
        <v>31</v>
      </c>
      <c r="T1114" s="37">
        <f t="shared" si="35"/>
        <v>74.739999999999995</v>
      </c>
    </row>
    <row r="1115" spans="1:20">
      <c r="A1115" s="98" t="s">
        <v>2535</v>
      </c>
      <c r="B1115" s="99" t="s">
        <v>2521</v>
      </c>
      <c r="C1115" s="99" t="s">
        <v>2536</v>
      </c>
      <c r="D1115" s="100" t="s">
        <v>2537</v>
      </c>
      <c r="E1115" s="98">
        <v>890</v>
      </c>
      <c r="F1115" s="99" t="s">
        <v>2524</v>
      </c>
      <c r="G1115" s="101" t="s">
        <v>2538</v>
      </c>
      <c r="H1115" s="98">
        <v>504</v>
      </c>
      <c r="I1115" s="99" t="s">
        <v>2526</v>
      </c>
      <c r="J1115" s="101" t="s">
        <v>2538</v>
      </c>
      <c r="K1115" s="102" t="s">
        <v>2549</v>
      </c>
      <c r="L1115" s="103">
        <v>1452</v>
      </c>
      <c r="M1115" s="104" t="s">
        <v>2550</v>
      </c>
      <c r="N1115" s="44"/>
      <c r="O1115" s="44"/>
      <c r="P1115" s="99" t="s">
        <v>57</v>
      </c>
      <c r="Q1115" s="105">
        <v>45.67</v>
      </c>
      <c r="R1115" s="37">
        <f>ROUNDDOWN(IF(Q1115&gt;0,Q1115,#REF!)*0.8,0)</f>
        <v>36</v>
      </c>
      <c r="S1115" s="37">
        <f t="shared" si="34"/>
        <v>28</v>
      </c>
      <c r="T1115" s="37">
        <f t="shared" si="35"/>
        <v>68.5</v>
      </c>
    </row>
    <row r="1116" spans="1:20">
      <c r="A1116" s="98" t="s">
        <v>2535</v>
      </c>
      <c r="B1116" s="99" t="s">
        <v>2521</v>
      </c>
      <c r="C1116" s="99" t="s">
        <v>2536</v>
      </c>
      <c r="D1116" s="100" t="s">
        <v>2537</v>
      </c>
      <c r="E1116" s="98">
        <v>890</v>
      </c>
      <c r="F1116" s="99" t="s">
        <v>2524</v>
      </c>
      <c r="G1116" s="101" t="s">
        <v>2538</v>
      </c>
      <c r="H1116" s="98">
        <v>504</v>
      </c>
      <c r="I1116" s="99" t="s">
        <v>2526</v>
      </c>
      <c r="J1116" s="101" t="s">
        <v>2538</v>
      </c>
      <c r="K1116" s="102" t="s">
        <v>2551</v>
      </c>
      <c r="L1116" s="103">
        <v>1475</v>
      </c>
      <c r="M1116" s="104" t="s">
        <v>2552</v>
      </c>
      <c r="N1116" s="44"/>
      <c r="O1116" s="44"/>
      <c r="P1116" s="99" t="s">
        <v>57</v>
      </c>
      <c r="Q1116" s="105">
        <v>38.06</v>
      </c>
      <c r="R1116" s="37">
        <f>ROUNDDOWN(IF(Q1116&gt;0,Q1116,#REF!)*0.8,0)</f>
        <v>30</v>
      </c>
      <c r="S1116" s="37">
        <f t="shared" si="34"/>
        <v>24</v>
      </c>
      <c r="T1116" s="37">
        <f t="shared" si="35"/>
        <v>57.09</v>
      </c>
    </row>
    <row r="1117" spans="1:20">
      <c r="A1117" s="98" t="s">
        <v>2535</v>
      </c>
      <c r="B1117" s="99" t="s">
        <v>2521</v>
      </c>
      <c r="C1117" s="99" t="s">
        <v>2536</v>
      </c>
      <c r="D1117" s="100" t="s">
        <v>2537</v>
      </c>
      <c r="E1117" s="98">
        <v>890</v>
      </c>
      <c r="F1117" s="99" t="s">
        <v>2524</v>
      </c>
      <c r="G1117" s="101" t="s">
        <v>2538</v>
      </c>
      <c r="H1117" s="98">
        <v>504</v>
      </c>
      <c r="I1117" s="99" t="s">
        <v>2526</v>
      </c>
      <c r="J1117" s="101" t="s">
        <v>2538</v>
      </c>
      <c r="K1117" s="106" t="s">
        <v>2553</v>
      </c>
      <c r="L1117" s="103">
        <v>1457</v>
      </c>
      <c r="M1117" s="104" t="s">
        <v>2554</v>
      </c>
      <c r="N1117" s="44"/>
      <c r="O1117" s="44"/>
      <c r="P1117" s="99" t="s">
        <v>57</v>
      </c>
      <c r="Q1117" s="105">
        <v>47.44</v>
      </c>
      <c r="R1117" s="37">
        <f>ROUNDDOWN(IF(Q1117&gt;0,Q1117,#REF!)*0.8,0)</f>
        <v>37</v>
      </c>
      <c r="S1117" s="37">
        <f t="shared" si="34"/>
        <v>29</v>
      </c>
      <c r="T1117" s="37">
        <f t="shared" si="35"/>
        <v>71.16</v>
      </c>
    </row>
    <row r="1118" spans="1:20">
      <c r="A1118" s="98" t="s">
        <v>2535</v>
      </c>
      <c r="B1118" s="99" t="s">
        <v>2521</v>
      </c>
      <c r="C1118" s="99" t="s">
        <v>2536</v>
      </c>
      <c r="D1118" s="100" t="s">
        <v>2537</v>
      </c>
      <c r="E1118" s="98">
        <v>890</v>
      </c>
      <c r="F1118" s="99" t="s">
        <v>2524</v>
      </c>
      <c r="G1118" s="101" t="s">
        <v>2538</v>
      </c>
      <c r="H1118" s="98">
        <v>504</v>
      </c>
      <c r="I1118" s="99" t="s">
        <v>2526</v>
      </c>
      <c r="J1118" s="101" t="s">
        <v>2538</v>
      </c>
      <c r="K1118" s="106" t="s">
        <v>2555</v>
      </c>
      <c r="L1118" s="103">
        <v>1442</v>
      </c>
      <c r="M1118" s="104" t="s">
        <v>2556</v>
      </c>
      <c r="N1118" s="44"/>
      <c r="O1118" s="44"/>
      <c r="P1118" s="99" t="s">
        <v>57</v>
      </c>
      <c r="Q1118" s="105">
        <v>42.22</v>
      </c>
      <c r="R1118" s="37">
        <f>ROUNDDOWN(IF(Q1118&gt;0,Q1118,#REF!)*0.8,0)</f>
        <v>33</v>
      </c>
      <c r="S1118" s="37">
        <f t="shared" si="34"/>
        <v>26</v>
      </c>
      <c r="T1118" s="37">
        <f t="shared" si="35"/>
        <v>63.33</v>
      </c>
    </row>
    <row r="1119" spans="1:20">
      <c r="A1119" s="98" t="s">
        <v>2535</v>
      </c>
      <c r="B1119" s="99" t="s">
        <v>2521</v>
      </c>
      <c r="C1119" s="99" t="s">
        <v>2536</v>
      </c>
      <c r="D1119" s="100" t="s">
        <v>2537</v>
      </c>
      <c r="E1119" s="98">
        <v>890</v>
      </c>
      <c r="F1119" s="99" t="s">
        <v>2524</v>
      </c>
      <c r="G1119" s="101" t="s">
        <v>2538</v>
      </c>
      <c r="H1119" s="98">
        <v>504</v>
      </c>
      <c r="I1119" s="99" t="s">
        <v>2526</v>
      </c>
      <c r="J1119" s="101" t="s">
        <v>2538</v>
      </c>
      <c r="K1119" s="102" t="s">
        <v>2557</v>
      </c>
      <c r="L1119" s="103">
        <v>1442</v>
      </c>
      <c r="M1119" s="104" t="s">
        <v>2558</v>
      </c>
      <c r="N1119" s="44"/>
      <c r="O1119" s="44"/>
      <c r="P1119" s="99" t="s">
        <v>57</v>
      </c>
      <c r="Q1119" s="105">
        <v>42.22</v>
      </c>
      <c r="R1119" s="37">
        <f>ROUNDDOWN(IF(Q1119&gt;0,Q1119,#REF!)*0.8,0)</f>
        <v>33</v>
      </c>
      <c r="S1119" s="37">
        <f t="shared" si="34"/>
        <v>26</v>
      </c>
      <c r="T1119" s="37">
        <f t="shared" si="35"/>
        <v>63.33</v>
      </c>
    </row>
    <row r="1120" spans="1:20">
      <c r="A1120" s="98" t="s">
        <v>2535</v>
      </c>
      <c r="B1120" s="99" t="s">
        <v>2521</v>
      </c>
      <c r="C1120" s="99" t="s">
        <v>2536</v>
      </c>
      <c r="D1120" s="100" t="s">
        <v>2537</v>
      </c>
      <c r="E1120" s="98">
        <v>890</v>
      </c>
      <c r="F1120" s="99" t="s">
        <v>2524</v>
      </c>
      <c r="G1120" s="101" t="s">
        <v>2538</v>
      </c>
      <c r="H1120" s="98">
        <v>504</v>
      </c>
      <c r="I1120" s="99" t="s">
        <v>2526</v>
      </c>
      <c r="J1120" s="101" t="s">
        <v>2538</v>
      </c>
      <c r="K1120" s="102" t="s">
        <v>2559</v>
      </c>
      <c r="L1120" s="103">
        <v>2278</v>
      </c>
      <c r="M1120" s="104" t="s">
        <v>2560</v>
      </c>
      <c r="N1120" s="44"/>
      <c r="O1120" s="44"/>
      <c r="P1120" s="99" t="s">
        <v>57</v>
      </c>
      <c r="Q1120" s="105">
        <v>55</v>
      </c>
      <c r="R1120" s="37">
        <f>ROUNDDOWN(IF(Q1120&gt;0,Q1120,#REF!)*0.8,0)</f>
        <v>44</v>
      </c>
      <c r="S1120" s="37">
        <f t="shared" si="34"/>
        <v>35</v>
      </c>
      <c r="T1120" s="37">
        <f t="shared" si="35"/>
        <v>82.5</v>
      </c>
    </row>
    <row r="1121" spans="1:20">
      <c r="A1121" s="98" t="s">
        <v>2535</v>
      </c>
      <c r="B1121" s="99" t="s">
        <v>2521</v>
      </c>
      <c r="C1121" s="99" t="s">
        <v>2536</v>
      </c>
      <c r="D1121" s="100" t="s">
        <v>2537</v>
      </c>
      <c r="E1121" s="98">
        <v>890</v>
      </c>
      <c r="F1121" s="99" t="s">
        <v>2524</v>
      </c>
      <c r="G1121" s="101" t="s">
        <v>2538</v>
      </c>
      <c r="H1121" s="98">
        <v>504</v>
      </c>
      <c r="I1121" s="99" t="s">
        <v>2526</v>
      </c>
      <c r="J1121" s="101" t="s">
        <v>2538</v>
      </c>
      <c r="K1121" s="102" t="s">
        <v>2561</v>
      </c>
      <c r="L1121" s="103">
        <v>2279</v>
      </c>
      <c r="M1121" s="104" t="s">
        <v>2562</v>
      </c>
      <c r="N1121" s="44"/>
      <c r="O1121" s="44"/>
      <c r="P1121" s="99" t="s">
        <v>57</v>
      </c>
      <c r="Q1121" s="105">
        <v>56</v>
      </c>
      <c r="R1121" s="37">
        <f>ROUNDDOWN(IF(Q1121&gt;0,Q1121,#REF!)*0.8,0)</f>
        <v>44</v>
      </c>
      <c r="S1121" s="37">
        <f t="shared" si="34"/>
        <v>35</v>
      </c>
      <c r="T1121" s="37">
        <f t="shared" si="35"/>
        <v>84</v>
      </c>
    </row>
    <row r="1122" spans="1:20">
      <c r="A1122" s="98">
        <v>480</v>
      </c>
      <c r="B1122" s="99" t="s">
        <v>2521</v>
      </c>
      <c r="C1122" s="99" t="s">
        <v>2563</v>
      </c>
      <c r="D1122" s="100" t="s">
        <v>2564</v>
      </c>
      <c r="E1122" s="98">
        <v>532</v>
      </c>
      <c r="F1122" s="99" t="s">
        <v>2524</v>
      </c>
      <c r="G1122" s="101" t="s">
        <v>2565</v>
      </c>
      <c r="H1122" s="98">
        <v>528</v>
      </c>
      <c r="I1122" s="99" t="s">
        <v>2526</v>
      </c>
      <c r="J1122" s="101" t="s">
        <v>2565</v>
      </c>
      <c r="K1122" s="102" t="s">
        <v>2566</v>
      </c>
      <c r="L1122" s="103" t="s">
        <v>2567</v>
      </c>
      <c r="M1122" s="104" t="s">
        <v>2568</v>
      </c>
      <c r="N1122" s="44"/>
      <c r="O1122" s="44"/>
      <c r="P1122" s="99" t="s">
        <v>57</v>
      </c>
      <c r="Q1122" s="105">
        <v>51.05</v>
      </c>
      <c r="R1122" s="37">
        <f>ROUNDDOWN(IF(Q1122&gt;0,Q1122,#REF!)*0.8,0)</f>
        <v>40</v>
      </c>
      <c r="S1122" s="37">
        <f t="shared" si="34"/>
        <v>32</v>
      </c>
      <c r="T1122" s="37">
        <f t="shared" si="35"/>
        <v>76.569999999999993</v>
      </c>
    </row>
    <row r="1123" spans="1:20">
      <c r="A1123" s="98">
        <v>480</v>
      </c>
      <c r="B1123" s="99" t="s">
        <v>2521</v>
      </c>
      <c r="C1123" s="99" t="s">
        <v>2563</v>
      </c>
      <c r="D1123" s="100" t="s">
        <v>2564</v>
      </c>
      <c r="E1123" s="98">
        <v>532</v>
      </c>
      <c r="F1123" s="99" t="s">
        <v>2524</v>
      </c>
      <c r="G1123" s="101" t="s">
        <v>2565</v>
      </c>
      <c r="H1123" s="98">
        <v>528</v>
      </c>
      <c r="I1123" s="99" t="s">
        <v>2526</v>
      </c>
      <c r="J1123" s="101" t="s">
        <v>2565</v>
      </c>
      <c r="K1123" s="102" t="s">
        <v>2569</v>
      </c>
      <c r="L1123" s="103">
        <v>1425</v>
      </c>
      <c r="M1123" s="104" t="s">
        <v>2570</v>
      </c>
      <c r="N1123" s="44"/>
      <c r="O1123" s="44"/>
      <c r="P1123" s="99" t="s">
        <v>57</v>
      </c>
      <c r="Q1123" s="105">
        <v>34.6</v>
      </c>
      <c r="R1123" s="37">
        <f>ROUNDDOWN(IF(Q1123&gt;0,Q1123,#REF!)*0.8,0)</f>
        <v>27</v>
      </c>
      <c r="S1123" s="37">
        <f t="shared" si="34"/>
        <v>21</v>
      </c>
      <c r="T1123" s="37">
        <f t="shared" si="35"/>
        <v>51.9</v>
      </c>
    </row>
    <row r="1124" spans="1:20">
      <c r="A1124" s="98">
        <v>480</v>
      </c>
      <c r="B1124" s="99" t="s">
        <v>2521</v>
      </c>
      <c r="C1124" s="99" t="s">
        <v>2563</v>
      </c>
      <c r="D1124" s="100" t="s">
        <v>2564</v>
      </c>
      <c r="E1124" s="98">
        <v>532</v>
      </c>
      <c r="F1124" s="99" t="s">
        <v>2524</v>
      </c>
      <c r="G1124" s="101" t="s">
        <v>2565</v>
      </c>
      <c r="H1124" s="98">
        <v>528</v>
      </c>
      <c r="I1124" s="99" t="s">
        <v>2526</v>
      </c>
      <c r="J1124" s="101" t="s">
        <v>2565</v>
      </c>
      <c r="K1124" s="102" t="s">
        <v>2571</v>
      </c>
      <c r="L1124" s="103" t="s">
        <v>2572</v>
      </c>
      <c r="M1124" s="107" t="s">
        <v>2573</v>
      </c>
      <c r="N1124" s="44"/>
      <c r="O1124" s="44"/>
      <c r="P1124" s="99" t="s">
        <v>57</v>
      </c>
      <c r="Q1124" s="105">
        <v>47.1</v>
      </c>
      <c r="R1124" s="37">
        <f>ROUNDDOWN(IF(Q1124&gt;0,Q1124,#REF!)*0.8,0)</f>
        <v>37</v>
      </c>
      <c r="S1124" s="37">
        <f t="shared" si="34"/>
        <v>29</v>
      </c>
      <c r="T1124" s="37">
        <f t="shared" si="35"/>
        <v>70.650000000000006</v>
      </c>
    </row>
    <row r="1125" spans="1:20">
      <c r="A1125" s="98">
        <v>480</v>
      </c>
      <c r="B1125" s="99" t="s">
        <v>2521</v>
      </c>
      <c r="C1125" s="99" t="s">
        <v>2563</v>
      </c>
      <c r="D1125" s="100" t="s">
        <v>2564</v>
      </c>
      <c r="E1125" s="98">
        <v>532</v>
      </c>
      <c r="F1125" s="99" t="s">
        <v>2524</v>
      </c>
      <c r="G1125" s="101" t="s">
        <v>2565</v>
      </c>
      <c r="H1125" s="98">
        <v>528</v>
      </c>
      <c r="I1125" s="99" t="s">
        <v>2526</v>
      </c>
      <c r="J1125" s="101" t="s">
        <v>2565</v>
      </c>
      <c r="K1125" s="106" t="s">
        <v>2574</v>
      </c>
      <c r="L1125" s="103">
        <v>1476</v>
      </c>
      <c r="M1125" s="104" t="s">
        <v>2575</v>
      </c>
      <c r="N1125" s="44"/>
      <c r="O1125" s="44"/>
      <c r="P1125" s="99" t="s">
        <v>57</v>
      </c>
      <c r="Q1125" s="105">
        <v>38.83</v>
      </c>
      <c r="R1125" s="37">
        <f>ROUNDDOWN(IF(Q1125&gt;0,Q1125,#REF!)*0.8,0)</f>
        <v>31</v>
      </c>
      <c r="S1125" s="37">
        <f t="shared" si="34"/>
        <v>24</v>
      </c>
      <c r="T1125" s="37">
        <f t="shared" si="35"/>
        <v>58.24</v>
      </c>
    </row>
    <row r="1126" spans="1:20">
      <c r="A1126" s="98">
        <v>480</v>
      </c>
      <c r="B1126" s="99" t="s">
        <v>2521</v>
      </c>
      <c r="C1126" s="99" t="s">
        <v>2563</v>
      </c>
      <c r="D1126" s="100" t="s">
        <v>2564</v>
      </c>
      <c r="E1126" s="98">
        <v>532</v>
      </c>
      <c r="F1126" s="99" t="s">
        <v>2524</v>
      </c>
      <c r="G1126" s="101" t="s">
        <v>2565</v>
      </c>
      <c r="H1126" s="98">
        <v>528</v>
      </c>
      <c r="I1126" s="99" t="s">
        <v>2526</v>
      </c>
      <c r="J1126" s="101" t="s">
        <v>2565</v>
      </c>
      <c r="K1126" s="106" t="s">
        <v>2576</v>
      </c>
      <c r="L1126" s="103">
        <v>1476</v>
      </c>
      <c r="M1126" s="104" t="s">
        <v>2577</v>
      </c>
      <c r="N1126" s="44"/>
      <c r="O1126" s="44"/>
      <c r="P1126" s="99" t="s">
        <v>57</v>
      </c>
      <c r="Q1126" s="105">
        <v>38.83</v>
      </c>
      <c r="R1126" s="37">
        <f>ROUNDDOWN(IF(Q1126&gt;0,Q1126,#REF!)*0.8,0)</f>
        <v>31</v>
      </c>
      <c r="S1126" s="37">
        <f t="shared" si="34"/>
        <v>24</v>
      </c>
      <c r="T1126" s="37">
        <f t="shared" si="35"/>
        <v>58.24</v>
      </c>
    </row>
    <row r="1127" spans="1:20">
      <c r="A1127" s="98">
        <v>480</v>
      </c>
      <c r="B1127" s="99" t="s">
        <v>2521</v>
      </c>
      <c r="C1127" s="99" t="s">
        <v>2563</v>
      </c>
      <c r="D1127" s="100" t="s">
        <v>2564</v>
      </c>
      <c r="E1127" s="98">
        <v>532</v>
      </c>
      <c r="F1127" s="99" t="s">
        <v>2524</v>
      </c>
      <c r="G1127" s="101" t="s">
        <v>2565</v>
      </c>
      <c r="H1127" s="98">
        <v>528</v>
      </c>
      <c r="I1127" s="99" t="s">
        <v>2526</v>
      </c>
      <c r="J1127" s="101" t="s">
        <v>2565</v>
      </c>
      <c r="K1127" s="108" t="s">
        <v>2578</v>
      </c>
      <c r="L1127" s="109">
        <v>2131</v>
      </c>
      <c r="M1127" s="104" t="s">
        <v>2579</v>
      </c>
      <c r="N1127" s="44"/>
      <c r="O1127" s="44"/>
      <c r="P1127" s="99" t="s">
        <v>57</v>
      </c>
      <c r="Q1127" s="105">
        <v>45.17</v>
      </c>
      <c r="R1127" s="37">
        <f>ROUNDDOWN(IF(Q1127&gt;0,Q1127,#REF!)*0.8,0)</f>
        <v>36</v>
      </c>
      <c r="S1127" s="37">
        <f t="shared" si="34"/>
        <v>28</v>
      </c>
      <c r="T1127" s="37">
        <f t="shared" si="35"/>
        <v>67.75</v>
      </c>
    </row>
    <row r="1128" spans="1:20">
      <c r="A1128" s="98">
        <v>480</v>
      </c>
      <c r="B1128" s="99" t="s">
        <v>2521</v>
      </c>
      <c r="C1128" s="99" t="s">
        <v>2563</v>
      </c>
      <c r="D1128" s="100" t="s">
        <v>2564</v>
      </c>
      <c r="E1128" s="98">
        <v>532</v>
      </c>
      <c r="F1128" s="99" t="s">
        <v>2524</v>
      </c>
      <c r="G1128" s="101" t="s">
        <v>2565</v>
      </c>
      <c r="H1128" s="98">
        <v>528</v>
      </c>
      <c r="I1128" s="99" t="s">
        <v>2526</v>
      </c>
      <c r="J1128" s="101" t="s">
        <v>2565</v>
      </c>
      <c r="K1128" s="106" t="s">
        <v>2580</v>
      </c>
      <c r="L1128" s="103">
        <v>1471</v>
      </c>
      <c r="M1128" s="104" t="s">
        <v>2581</v>
      </c>
      <c r="N1128" s="44"/>
      <c r="O1128" s="44"/>
      <c r="P1128" s="99" t="s">
        <v>57</v>
      </c>
      <c r="Q1128" s="105">
        <v>32.5</v>
      </c>
      <c r="R1128" s="37">
        <f>ROUNDDOWN(IF(Q1128&gt;0,Q1128,#REF!)*0.8,0)</f>
        <v>26</v>
      </c>
      <c r="S1128" s="37">
        <f t="shared" si="34"/>
        <v>20</v>
      </c>
      <c r="T1128" s="37">
        <f t="shared" si="35"/>
        <v>48.75</v>
      </c>
    </row>
    <row r="1129" spans="1:20">
      <c r="A1129" s="98">
        <v>480</v>
      </c>
      <c r="B1129" s="99" t="s">
        <v>2521</v>
      </c>
      <c r="C1129" s="99" t="s">
        <v>2563</v>
      </c>
      <c r="D1129" s="100" t="s">
        <v>2564</v>
      </c>
      <c r="E1129" s="98">
        <v>532</v>
      </c>
      <c r="F1129" s="99" t="s">
        <v>2524</v>
      </c>
      <c r="G1129" s="101" t="s">
        <v>2565</v>
      </c>
      <c r="H1129" s="98">
        <v>528</v>
      </c>
      <c r="I1129" s="99" t="s">
        <v>2526</v>
      </c>
      <c r="J1129" s="101" t="s">
        <v>2565</v>
      </c>
      <c r="K1129" s="106" t="s">
        <v>2582</v>
      </c>
      <c r="L1129" s="103">
        <v>2121</v>
      </c>
      <c r="M1129" s="104" t="s">
        <v>2583</v>
      </c>
      <c r="N1129" s="44"/>
      <c r="O1129" s="44"/>
      <c r="P1129" s="99" t="s">
        <v>57</v>
      </c>
      <c r="Q1129" s="105">
        <v>52</v>
      </c>
      <c r="R1129" s="37">
        <f>ROUNDDOWN(IF(Q1129&gt;0,Q1129,#REF!)*0.8,0)</f>
        <v>41</v>
      </c>
      <c r="S1129" s="37">
        <f t="shared" si="34"/>
        <v>32</v>
      </c>
      <c r="T1129" s="37">
        <f t="shared" si="35"/>
        <v>78</v>
      </c>
    </row>
    <row r="1130" spans="1:20">
      <c r="A1130" s="98">
        <v>480</v>
      </c>
      <c r="B1130" s="99" t="s">
        <v>2521</v>
      </c>
      <c r="C1130" s="99" t="s">
        <v>2563</v>
      </c>
      <c r="D1130" s="100" t="s">
        <v>2564</v>
      </c>
      <c r="E1130" s="98">
        <v>532</v>
      </c>
      <c r="F1130" s="99" t="s">
        <v>2524</v>
      </c>
      <c r="G1130" s="101" t="s">
        <v>2565</v>
      </c>
      <c r="H1130" s="98">
        <v>528</v>
      </c>
      <c r="I1130" s="99" t="s">
        <v>2526</v>
      </c>
      <c r="J1130" s="101" t="s">
        <v>2565</v>
      </c>
      <c r="K1130" s="102" t="s">
        <v>2584</v>
      </c>
      <c r="L1130" s="103">
        <v>2183</v>
      </c>
      <c r="M1130" s="104" t="s">
        <v>2585</v>
      </c>
      <c r="N1130" s="44"/>
      <c r="O1130" s="44"/>
      <c r="P1130" s="99" t="s">
        <v>57</v>
      </c>
      <c r="Q1130" s="105">
        <v>39.17</v>
      </c>
      <c r="R1130" s="37">
        <f>ROUNDDOWN(IF(Q1130&gt;0,Q1130,#REF!)*0.8,0)</f>
        <v>31</v>
      </c>
      <c r="S1130" s="37">
        <f t="shared" si="34"/>
        <v>24</v>
      </c>
      <c r="T1130" s="37">
        <f t="shared" si="35"/>
        <v>58.75</v>
      </c>
    </row>
    <row r="1131" spans="1:20">
      <c r="A1131" s="98">
        <v>480</v>
      </c>
      <c r="B1131" s="99" t="s">
        <v>2521</v>
      </c>
      <c r="C1131" s="99" t="s">
        <v>2563</v>
      </c>
      <c r="D1131" s="100" t="s">
        <v>2564</v>
      </c>
      <c r="E1131" s="98">
        <v>532</v>
      </c>
      <c r="F1131" s="99" t="s">
        <v>2524</v>
      </c>
      <c r="G1131" s="101" t="s">
        <v>2565</v>
      </c>
      <c r="H1131" s="98">
        <v>528</v>
      </c>
      <c r="I1131" s="99" t="s">
        <v>2526</v>
      </c>
      <c r="J1131" s="101" t="s">
        <v>2565</v>
      </c>
      <c r="K1131" s="102" t="s">
        <v>2586</v>
      </c>
      <c r="L1131" s="103">
        <v>1459</v>
      </c>
      <c r="M1131" s="104" t="s">
        <v>2587</v>
      </c>
      <c r="N1131" s="44"/>
      <c r="O1131" s="44"/>
      <c r="P1131" s="99" t="s">
        <v>57</v>
      </c>
      <c r="Q1131" s="105">
        <v>34.33</v>
      </c>
      <c r="R1131" s="37">
        <f>ROUNDDOWN(IF(Q1131&gt;0,Q1131,#REF!)*0.8,0)</f>
        <v>27</v>
      </c>
      <c r="S1131" s="37">
        <f t="shared" si="34"/>
        <v>21</v>
      </c>
      <c r="T1131" s="37">
        <f t="shared" si="35"/>
        <v>51.49</v>
      </c>
    </row>
    <row r="1132" spans="1:20">
      <c r="A1132" s="98">
        <v>480</v>
      </c>
      <c r="B1132" s="99" t="s">
        <v>2521</v>
      </c>
      <c r="C1132" s="99" t="s">
        <v>2563</v>
      </c>
      <c r="D1132" s="100" t="s">
        <v>2564</v>
      </c>
      <c r="E1132" s="98">
        <v>532</v>
      </c>
      <c r="F1132" s="99" t="s">
        <v>2524</v>
      </c>
      <c r="G1132" s="101" t="s">
        <v>2565</v>
      </c>
      <c r="H1132" s="98">
        <v>528</v>
      </c>
      <c r="I1132" s="99" t="s">
        <v>2526</v>
      </c>
      <c r="J1132" s="101" t="s">
        <v>2565</v>
      </c>
      <c r="K1132" s="102" t="s">
        <v>2588</v>
      </c>
      <c r="L1132" s="103">
        <v>1476</v>
      </c>
      <c r="M1132" s="104" t="s">
        <v>2589</v>
      </c>
      <c r="N1132" s="44"/>
      <c r="O1132" s="44"/>
      <c r="P1132" s="99" t="s">
        <v>57</v>
      </c>
      <c r="Q1132" s="105">
        <v>38.83</v>
      </c>
      <c r="R1132" s="37">
        <f>ROUNDDOWN(IF(Q1132&gt;0,Q1132,#REF!)*0.8,0)</f>
        <v>31</v>
      </c>
      <c r="S1132" s="37">
        <f t="shared" si="34"/>
        <v>24</v>
      </c>
      <c r="T1132" s="37">
        <f t="shared" si="35"/>
        <v>58.24</v>
      </c>
    </row>
    <row r="1133" spans="1:20">
      <c r="A1133" s="98">
        <v>480</v>
      </c>
      <c r="B1133" s="99" t="s">
        <v>2521</v>
      </c>
      <c r="C1133" s="99" t="s">
        <v>2563</v>
      </c>
      <c r="D1133" s="100" t="s">
        <v>2564</v>
      </c>
      <c r="E1133" s="98">
        <v>532</v>
      </c>
      <c r="F1133" s="99" t="s">
        <v>2524</v>
      </c>
      <c r="G1133" s="101" t="s">
        <v>2565</v>
      </c>
      <c r="H1133" s="98">
        <v>528</v>
      </c>
      <c r="I1133" s="99" t="s">
        <v>2526</v>
      </c>
      <c r="J1133" s="101" t="s">
        <v>2565</v>
      </c>
      <c r="K1133" s="102" t="s">
        <v>2590</v>
      </c>
      <c r="L1133" s="103">
        <v>1462</v>
      </c>
      <c r="M1133" s="104" t="s">
        <v>2591</v>
      </c>
      <c r="N1133" s="44"/>
      <c r="O1133" s="44"/>
      <c r="P1133" s="99" t="s">
        <v>57</v>
      </c>
      <c r="Q1133" s="105">
        <v>52</v>
      </c>
      <c r="R1133" s="37">
        <f>ROUNDDOWN(IF(Q1133&gt;0,Q1133,#REF!)*0.8,0)</f>
        <v>41</v>
      </c>
      <c r="S1133" s="37">
        <f t="shared" si="34"/>
        <v>32</v>
      </c>
      <c r="T1133" s="37">
        <f t="shared" si="35"/>
        <v>78</v>
      </c>
    </row>
    <row r="1134" spans="1:20">
      <c r="A1134" s="98">
        <v>480</v>
      </c>
      <c r="B1134" s="99" t="s">
        <v>2521</v>
      </c>
      <c r="C1134" s="99" t="s">
        <v>2563</v>
      </c>
      <c r="D1134" s="100" t="s">
        <v>2564</v>
      </c>
      <c r="E1134" s="98">
        <v>532</v>
      </c>
      <c r="F1134" s="99" t="s">
        <v>2524</v>
      </c>
      <c r="G1134" s="101" t="s">
        <v>2565</v>
      </c>
      <c r="H1134" s="98">
        <v>528</v>
      </c>
      <c r="I1134" s="99" t="s">
        <v>2526</v>
      </c>
      <c r="J1134" s="101" t="s">
        <v>2565</v>
      </c>
      <c r="K1134" s="102" t="s">
        <v>2592</v>
      </c>
      <c r="L1134" s="103">
        <v>1476</v>
      </c>
      <c r="M1134" s="104" t="s">
        <v>2593</v>
      </c>
      <c r="N1134" s="44"/>
      <c r="O1134" s="44"/>
      <c r="P1134" s="99" t="s">
        <v>57</v>
      </c>
      <c r="Q1134" s="105">
        <v>38.83</v>
      </c>
      <c r="R1134" s="37">
        <f>ROUNDDOWN(IF(Q1134&gt;0,Q1134,#REF!)*0.8,0)</f>
        <v>31</v>
      </c>
      <c r="S1134" s="37">
        <f t="shared" si="34"/>
        <v>24</v>
      </c>
      <c r="T1134" s="37">
        <f t="shared" si="35"/>
        <v>58.24</v>
      </c>
    </row>
    <row r="1135" spans="1:20">
      <c r="A1135" s="98">
        <v>480</v>
      </c>
      <c r="B1135" s="99" t="s">
        <v>2521</v>
      </c>
      <c r="C1135" s="99" t="s">
        <v>2563</v>
      </c>
      <c r="D1135" s="100" t="s">
        <v>2564</v>
      </c>
      <c r="E1135" s="98">
        <v>532</v>
      </c>
      <c r="F1135" s="99" t="s">
        <v>2524</v>
      </c>
      <c r="G1135" s="101" t="s">
        <v>2565</v>
      </c>
      <c r="H1135" s="98">
        <v>528</v>
      </c>
      <c r="I1135" s="99" t="s">
        <v>2526</v>
      </c>
      <c r="J1135" s="101" t="s">
        <v>2565</v>
      </c>
      <c r="K1135" s="102" t="s">
        <v>2594</v>
      </c>
      <c r="L1135" s="103">
        <v>2463</v>
      </c>
      <c r="M1135" s="104" t="s">
        <v>2595</v>
      </c>
      <c r="N1135" s="44"/>
      <c r="O1135" s="44"/>
      <c r="P1135" s="99" t="s">
        <v>57</v>
      </c>
      <c r="Q1135" s="105">
        <v>34.5</v>
      </c>
      <c r="R1135" s="37">
        <f>ROUNDDOWN(IF(Q1135&gt;0,Q1135,#REF!)*0.8,0)</f>
        <v>27</v>
      </c>
      <c r="S1135" s="37">
        <f t="shared" si="34"/>
        <v>21</v>
      </c>
      <c r="T1135" s="37">
        <f t="shared" si="35"/>
        <v>51.75</v>
      </c>
    </row>
    <row r="1136" spans="1:20">
      <c r="A1136" s="98">
        <v>480</v>
      </c>
      <c r="B1136" s="99" t="s">
        <v>2521</v>
      </c>
      <c r="C1136" s="99" t="s">
        <v>2563</v>
      </c>
      <c r="D1136" s="100" t="s">
        <v>2564</v>
      </c>
      <c r="E1136" s="98">
        <v>532</v>
      </c>
      <c r="F1136" s="99" t="s">
        <v>2524</v>
      </c>
      <c r="G1136" s="101" t="s">
        <v>2565</v>
      </c>
      <c r="H1136" s="98">
        <v>528</v>
      </c>
      <c r="I1136" s="99" t="s">
        <v>2526</v>
      </c>
      <c r="J1136" s="101" t="s">
        <v>2565</v>
      </c>
      <c r="K1136" s="102" t="s">
        <v>2596</v>
      </c>
      <c r="L1136" s="103" t="s">
        <v>2597</v>
      </c>
      <c r="M1136" s="104" t="s">
        <v>2598</v>
      </c>
      <c r="N1136" s="44"/>
      <c r="O1136" s="44"/>
      <c r="P1136" s="99" t="s">
        <v>57</v>
      </c>
      <c r="Q1136" s="105">
        <v>33.270000000000003</v>
      </c>
      <c r="R1136" s="37">
        <f>ROUNDDOWN(IF(Q1136&gt;0,Q1136,#REF!)*0.8,0)</f>
        <v>26</v>
      </c>
      <c r="S1136" s="37">
        <f t="shared" si="34"/>
        <v>20</v>
      </c>
      <c r="T1136" s="37">
        <f t="shared" si="35"/>
        <v>49.9</v>
      </c>
    </row>
    <row r="1137" spans="1:20">
      <c r="A1137" s="98">
        <v>480</v>
      </c>
      <c r="B1137" s="99" t="s">
        <v>2521</v>
      </c>
      <c r="C1137" s="99" t="s">
        <v>2563</v>
      </c>
      <c r="D1137" s="100" t="s">
        <v>2564</v>
      </c>
      <c r="E1137" s="98">
        <v>532</v>
      </c>
      <c r="F1137" s="99" t="s">
        <v>2524</v>
      </c>
      <c r="G1137" s="101" t="s">
        <v>2565</v>
      </c>
      <c r="H1137" s="98">
        <v>528</v>
      </c>
      <c r="I1137" s="99" t="s">
        <v>2526</v>
      </c>
      <c r="J1137" s="101" t="s">
        <v>2565</v>
      </c>
      <c r="K1137" s="102" t="s">
        <v>2599</v>
      </c>
      <c r="L1137" s="103">
        <v>1471</v>
      </c>
      <c r="M1137" s="104" t="s">
        <v>2600</v>
      </c>
      <c r="N1137" s="44"/>
      <c r="O1137" s="44"/>
      <c r="P1137" s="99" t="s">
        <v>57</v>
      </c>
      <c r="Q1137" s="105">
        <v>32.5</v>
      </c>
      <c r="R1137" s="37">
        <f>ROUNDDOWN(IF(Q1137&gt;0,Q1137,#REF!)*0.8,0)</f>
        <v>26</v>
      </c>
      <c r="S1137" s="37">
        <f t="shared" si="34"/>
        <v>20</v>
      </c>
      <c r="T1137" s="37">
        <f t="shared" si="35"/>
        <v>48.75</v>
      </c>
    </row>
    <row r="1138" spans="1:20">
      <c r="A1138" s="98">
        <v>480</v>
      </c>
      <c r="B1138" s="99" t="s">
        <v>2521</v>
      </c>
      <c r="C1138" s="99" t="s">
        <v>2563</v>
      </c>
      <c r="D1138" s="100" t="s">
        <v>2564</v>
      </c>
      <c r="E1138" s="98">
        <v>532</v>
      </c>
      <c r="F1138" s="99" t="s">
        <v>2524</v>
      </c>
      <c r="G1138" s="101" t="s">
        <v>2565</v>
      </c>
      <c r="H1138" s="98">
        <v>528</v>
      </c>
      <c r="I1138" s="99" t="s">
        <v>2526</v>
      </c>
      <c r="J1138" s="101" t="s">
        <v>2565</v>
      </c>
      <c r="K1138" s="102" t="s">
        <v>2601</v>
      </c>
      <c r="L1138" s="103">
        <v>1472</v>
      </c>
      <c r="M1138" s="104" t="s">
        <v>2602</v>
      </c>
      <c r="N1138" s="44"/>
      <c r="O1138" s="44"/>
      <c r="P1138" s="99" t="s">
        <v>57</v>
      </c>
      <c r="Q1138" s="105">
        <v>32.5</v>
      </c>
      <c r="R1138" s="37">
        <f>ROUNDDOWN(IF(Q1138&gt;0,Q1138,#REF!)*0.8,0)</f>
        <v>26</v>
      </c>
      <c r="S1138" s="37">
        <f t="shared" si="34"/>
        <v>20</v>
      </c>
      <c r="T1138" s="37">
        <f t="shared" si="35"/>
        <v>48.75</v>
      </c>
    </row>
    <row r="1139" spans="1:20">
      <c r="A1139" s="98">
        <v>492</v>
      </c>
      <c r="B1139" s="99" t="s">
        <v>2603</v>
      </c>
      <c r="C1139" s="99" t="s">
        <v>2522</v>
      </c>
      <c r="D1139" s="100" t="s">
        <v>2604</v>
      </c>
      <c r="E1139" s="98">
        <v>484</v>
      </c>
      <c r="F1139" s="99" t="s">
        <v>2605</v>
      </c>
      <c r="G1139" s="101" t="s">
        <v>2525</v>
      </c>
      <c r="H1139" s="98">
        <v>496</v>
      </c>
      <c r="I1139" s="99" t="s">
        <v>2606</v>
      </c>
      <c r="J1139" s="101" t="s">
        <v>2525</v>
      </c>
      <c r="K1139" s="102" t="s">
        <v>2527</v>
      </c>
      <c r="L1139" s="103">
        <v>1986</v>
      </c>
      <c r="M1139" s="104" t="s">
        <v>2528</v>
      </c>
      <c r="N1139" s="44"/>
      <c r="O1139" s="44"/>
      <c r="P1139" s="99" t="s">
        <v>57</v>
      </c>
      <c r="Q1139" s="105">
        <v>32.79</v>
      </c>
      <c r="R1139" s="37">
        <f>ROUNDDOWN(IF(Q1139&gt;0,Q1139,#REF!)*0.8,0)</f>
        <v>26</v>
      </c>
      <c r="S1139" s="37">
        <f t="shared" si="34"/>
        <v>20</v>
      </c>
      <c r="T1139" s="37">
        <f t="shared" si="35"/>
        <v>49.18</v>
      </c>
    </row>
    <row r="1140" spans="1:20">
      <c r="A1140" s="98">
        <v>492</v>
      </c>
      <c r="B1140" s="99" t="s">
        <v>2603</v>
      </c>
      <c r="C1140" s="99" t="s">
        <v>2522</v>
      </c>
      <c r="D1140" s="100" t="s">
        <v>2604</v>
      </c>
      <c r="E1140" s="98">
        <v>484</v>
      </c>
      <c r="F1140" s="99" t="s">
        <v>2605</v>
      </c>
      <c r="G1140" s="101" t="s">
        <v>2525</v>
      </c>
      <c r="H1140" s="98">
        <v>496</v>
      </c>
      <c r="I1140" s="99" t="s">
        <v>2606</v>
      </c>
      <c r="J1140" s="101" t="s">
        <v>2525</v>
      </c>
      <c r="K1140" s="102" t="s">
        <v>2529</v>
      </c>
      <c r="L1140" s="103">
        <v>2005</v>
      </c>
      <c r="M1140" s="104" t="s">
        <v>2530</v>
      </c>
      <c r="N1140" s="44"/>
      <c r="O1140" s="44"/>
      <c r="P1140" s="99" t="s">
        <v>57</v>
      </c>
      <c r="Q1140" s="105">
        <v>31.69</v>
      </c>
      <c r="R1140" s="37">
        <f>ROUNDDOWN(IF(Q1140&gt;0,Q1140,#REF!)*0.8,0)</f>
        <v>25</v>
      </c>
      <c r="S1140" s="37">
        <f t="shared" si="34"/>
        <v>20</v>
      </c>
      <c r="T1140" s="37">
        <f t="shared" si="35"/>
        <v>47.53</v>
      </c>
    </row>
    <row r="1141" spans="1:20">
      <c r="A1141" s="98">
        <v>992</v>
      </c>
      <c r="B1141" s="99" t="s">
        <v>2603</v>
      </c>
      <c r="C1141" s="99" t="s">
        <v>2536</v>
      </c>
      <c r="D1141" s="100" t="s">
        <v>2607</v>
      </c>
      <c r="E1141" s="98">
        <v>615</v>
      </c>
      <c r="F1141" s="99" t="s">
        <v>2605</v>
      </c>
      <c r="G1141" s="101" t="s">
        <v>2538</v>
      </c>
      <c r="H1141" s="98">
        <v>905</v>
      </c>
      <c r="I1141" s="99" t="s">
        <v>2606</v>
      </c>
      <c r="J1141" s="101" t="s">
        <v>2538</v>
      </c>
      <c r="K1141" s="102" t="s">
        <v>2539</v>
      </c>
      <c r="L1141" s="103">
        <v>1442</v>
      </c>
      <c r="M1141" s="104" t="s">
        <v>2608</v>
      </c>
      <c r="N1141" s="44"/>
      <c r="O1141" s="44"/>
      <c r="P1141" s="99" t="s">
        <v>57</v>
      </c>
      <c r="Q1141" s="105">
        <v>42.22</v>
      </c>
      <c r="R1141" s="37">
        <f>ROUNDDOWN(IF(Q1141&gt;0,Q1141,#REF!)*0.8,0)</f>
        <v>33</v>
      </c>
      <c r="S1141" s="37">
        <f t="shared" si="34"/>
        <v>26</v>
      </c>
      <c r="T1141" s="37">
        <f t="shared" si="35"/>
        <v>63.33</v>
      </c>
    </row>
    <row r="1142" spans="1:20">
      <c r="A1142" s="98">
        <v>992</v>
      </c>
      <c r="B1142" s="99" t="s">
        <v>2603</v>
      </c>
      <c r="C1142" s="99" t="s">
        <v>2536</v>
      </c>
      <c r="D1142" s="100" t="s">
        <v>2607</v>
      </c>
      <c r="E1142" s="98">
        <v>615</v>
      </c>
      <c r="F1142" s="99" t="s">
        <v>2605</v>
      </c>
      <c r="G1142" s="101" t="s">
        <v>2538</v>
      </c>
      <c r="H1142" s="98">
        <v>905</v>
      </c>
      <c r="I1142" s="99" t="s">
        <v>2606</v>
      </c>
      <c r="J1142" s="101" t="s">
        <v>2538</v>
      </c>
      <c r="K1142" s="102" t="s">
        <v>2541</v>
      </c>
      <c r="L1142" s="103">
        <v>1442</v>
      </c>
      <c r="M1142" s="104" t="s">
        <v>2542</v>
      </c>
      <c r="N1142" s="44"/>
      <c r="O1142" s="44"/>
      <c r="P1142" s="99" t="s">
        <v>57</v>
      </c>
      <c r="Q1142" s="105">
        <v>42.22</v>
      </c>
      <c r="R1142" s="37">
        <f>ROUNDDOWN(IF(Q1142&gt;0,Q1142,#REF!)*0.8,0)</f>
        <v>33</v>
      </c>
      <c r="S1142" s="37">
        <f t="shared" si="34"/>
        <v>26</v>
      </c>
      <c r="T1142" s="37">
        <f t="shared" si="35"/>
        <v>63.33</v>
      </c>
    </row>
    <row r="1143" spans="1:20">
      <c r="A1143" s="98">
        <v>992</v>
      </c>
      <c r="B1143" s="99" t="s">
        <v>2603</v>
      </c>
      <c r="C1143" s="99" t="s">
        <v>2536</v>
      </c>
      <c r="D1143" s="100" t="s">
        <v>2607</v>
      </c>
      <c r="E1143" s="98">
        <v>615</v>
      </c>
      <c r="F1143" s="99" t="s">
        <v>2605</v>
      </c>
      <c r="G1143" s="101" t="s">
        <v>2538</v>
      </c>
      <c r="H1143" s="98">
        <v>905</v>
      </c>
      <c r="I1143" s="99" t="s">
        <v>2606</v>
      </c>
      <c r="J1143" s="101" t="s">
        <v>2538</v>
      </c>
      <c r="K1143" s="106" t="s">
        <v>2543</v>
      </c>
      <c r="L1143" s="103">
        <v>1442</v>
      </c>
      <c r="M1143" s="104" t="s">
        <v>2609</v>
      </c>
      <c r="N1143" s="44"/>
      <c r="O1143" s="44"/>
      <c r="P1143" s="99" t="s">
        <v>57</v>
      </c>
      <c r="Q1143" s="105">
        <v>42.22</v>
      </c>
      <c r="R1143" s="37">
        <f>ROUNDDOWN(IF(Q1143&gt;0,Q1143,#REF!)*0.8,0)</f>
        <v>33</v>
      </c>
      <c r="S1143" s="37">
        <f t="shared" si="34"/>
        <v>26</v>
      </c>
      <c r="T1143" s="37">
        <f t="shared" si="35"/>
        <v>63.33</v>
      </c>
    </row>
    <row r="1144" spans="1:20">
      <c r="A1144" s="98">
        <v>992</v>
      </c>
      <c r="B1144" s="99" t="s">
        <v>2603</v>
      </c>
      <c r="C1144" s="99" t="s">
        <v>2536</v>
      </c>
      <c r="D1144" s="100" t="s">
        <v>2607</v>
      </c>
      <c r="E1144" s="98">
        <v>615</v>
      </c>
      <c r="F1144" s="99" t="s">
        <v>2605</v>
      </c>
      <c r="G1144" s="101" t="s">
        <v>2538</v>
      </c>
      <c r="H1144" s="98">
        <v>905</v>
      </c>
      <c r="I1144" s="99" t="s">
        <v>2606</v>
      </c>
      <c r="J1144" s="101" t="s">
        <v>2538</v>
      </c>
      <c r="K1144" s="102" t="s">
        <v>2545</v>
      </c>
      <c r="L1144" s="103">
        <v>1442</v>
      </c>
      <c r="M1144" s="104" t="s">
        <v>2610</v>
      </c>
      <c r="N1144" s="44"/>
      <c r="O1144" s="44"/>
      <c r="P1144" s="99" t="s">
        <v>57</v>
      </c>
      <c r="Q1144" s="105">
        <v>42.22</v>
      </c>
      <c r="R1144" s="37">
        <f>ROUNDDOWN(IF(Q1144&gt;0,Q1144,#REF!)*0.8,0)</f>
        <v>33</v>
      </c>
      <c r="S1144" s="37">
        <f t="shared" si="34"/>
        <v>26</v>
      </c>
      <c r="T1144" s="37">
        <f t="shared" si="35"/>
        <v>63.33</v>
      </c>
    </row>
    <row r="1145" spans="1:20">
      <c r="A1145" s="98">
        <v>992</v>
      </c>
      <c r="B1145" s="99" t="s">
        <v>2603</v>
      </c>
      <c r="C1145" s="99" t="s">
        <v>2536</v>
      </c>
      <c r="D1145" s="100" t="s">
        <v>2607</v>
      </c>
      <c r="E1145" s="98">
        <v>615</v>
      </c>
      <c r="F1145" s="99" t="s">
        <v>2605</v>
      </c>
      <c r="G1145" s="101" t="s">
        <v>2538</v>
      </c>
      <c r="H1145" s="98">
        <v>905</v>
      </c>
      <c r="I1145" s="99" t="s">
        <v>2606</v>
      </c>
      <c r="J1145" s="101" t="s">
        <v>2538</v>
      </c>
      <c r="K1145" s="102" t="s">
        <v>2547</v>
      </c>
      <c r="L1145" s="103">
        <v>2180</v>
      </c>
      <c r="M1145" s="104" t="s">
        <v>2548</v>
      </c>
      <c r="N1145" s="44"/>
      <c r="O1145" s="44"/>
      <c r="P1145" s="99" t="s">
        <v>57</v>
      </c>
      <c r="Q1145" s="105">
        <v>49.83</v>
      </c>
      <c r="R1145" s="37">
        <f>ROUNDDOWN(IF(Q1145&gt;0,Q1145,#REF!)*0.8,0)</f>
        <v>39</v>
      </c>
      <c r="S1145" s="37">
        <f t="shared" si="34"/>
        <v>31</v>
      </c>
      <c r="T1145" s="37">
        <f t="shared" si="35"/>
        <v>74.739999999999995</v>
      </c>
    </row>
    <row r="1146" spans="1:20">
      <c r="A1146" s="98">
        <v>992</v>
      </c>
      <c r="B1146" s="99" t="s">
        <v>2603</v>
      </c>
      <c r="C1146" s="99" t="s">
        <v>2536</v>
      </c>
      <c r="D1146" s="100" t="s">
        <v>2607</v>
      </c>
      <c r="E1146" s="98">
        <v>615</v>
      </c>
      <c r="F1146" s="99" t="s">
        <v>2605</v>
      </c>
      <c r="G1146" s="101" t="s">
        <v>2538</v>
      </c>
      <c r="H1146" s="98">
        <v>905</v>
      </c>
      <c r="I1146" s="99" t="s">
        <v>2606</v>
      </c>
      <c r="J1146" s="101" t="s">
        <v>2538</v>
      </c>
      <c r="K1146" s="102" t="s">
        <v>2549</v>
      </c>
      <c r="L1146" s="103">
        <v>1452</v>
      </c>
      <c r="M1146" s="104" t="s">
        <v>2611</v>
      </c>
      <c r="N1146" s="44"/>
      <c r="O1146" s="44"/>
      <c r="P1146" s="99" t="s">
        <v>57</v>
      </c>
      <c r="Q1146" s="105">
        <v>45.67</v>
      </c>
      <c r="R1146" s="37">
        <f>ROUNDDOWN(IF(Q1146&gt;0,Q1146,#REF!)*0.8,0)</f>
        <v>36</v>
      </c>
      <c r="S1146" s="37">
        <f t="shared" si="34"/>
        <v>28</v>
      </c>
      <c r="T1146" s="37">
        <f t="shared" si="35"/>
        <v>68.5</v>
      </c>
    </row>
    <row r="1147" spans="1:20">
      <c r="A1147" s="98">
        <v>992</v>
      </c>
      <c r="B1147" s="99" t="s">
        <v>2603</v>
      </c>
      <c r="C1147" s="99" t="s">
        <v>2536</v>
      </c>
      <c r="D1147" s="100" t="s">
        <v>2607</v>
      </c>
      <c r="E1147" s="98">
        <v>615</v>
      </c>
      <c r="F1147" s="99" t="s">
        <v>2605</v>
      </c>
      <c r="G1147" s="101" t="s">
        <v>2538</v>
      </c>
      <c r="H1147" s="98">
        <v>905</v>
      </c>
      <c r="I1147" s="99" t="s">
        <v>2606</v>
      </c>
      <c r="J1147" s="101" t="s">
        <v>2538</v>
      </c>
      <c r="K1147" s="102" t="s">
        <v>2551</v>
      </c>
      <c r="L1147" s="103">
        <v>1475</v>
      </c>
      <c r="M1147" s="104" t="s">
        <v>2612</v>
      </c>
      <c r="N1147" s="44"/>
      <c r="O1147" s="44"/>
      <c r="P1147" s="99" t="s">
        <v>57</v>
      </c>
      <c r="Q1147" s="105">
        <v>38.06</v>
      </c>
      <c r="R1147" s="37">
        <f>ROUNDDOWN(IF(Q1147&gt;0,Q1147,#REF!)*0.8,0)</f>
        <v>30</v>
      </c>
      <c r="S1147" s="37">
        <f t="shared" si="34"/>
        <v>24</v>
      </c>
      <c r="T1147" s="37">
        <f t="shared" si="35"/>
        <v>57.09</v>
      </c>
    </row>
    <row r="1148" spans="1:20">
      <c r="A1148" s="98">
        <v>992</v>
      </c>
      <c r="B1148" s="99" t="s">
        <v>2603</v>
      </c>
      <c r="C1148" s="99" t="s">
        <v>2536</v>
      </c>
      <c r="D1148" s="100" t="s">
        <v>2607</v>
      </c>
      <c r="E1148" s="98">
        <v>615</v>
      </c>
      <c r="F1148" s="99" t="s">
        <v>2605</v>
      </c>
      <c r="G1148" s="101" t="s">
        <v>2538</v>
      </c>
      <c r="H1148" s="98">
        <v>905</v>
      </c>
      <c r="I1148" s="99" t="s">
        <v>2606</v>
      </c>
      <c r="J1148" s="101" t="s">
        <v>2538</v>
      </c>
      <c r="K1148" s="106" t="s">
        <v>2553</v>
      </c>
      <c r="L1148" s="103">
        <v>1457</v>
      </c>
      <c r="M1148" s="104" t="s">
        <v>2613</v>
      </c>
      <c r="N1148" s="44"/>
      <c r="O1148" s="44"/>
      <c r="P1148" s="99" t="s">
        <v>57</v>
      </c>
      <c r="Q1148" s="105">
        <v>47.44</v>
      </c>
      <c r="R1148" s="37">
        <f>ROUNDDOWN(IF(Q1148&gt;0,Q1148,#REF!)*0.8,0)</f>
        <v>37</v>
      </c>
      <c r="S1148" s="37">
        <f t="shared" si="34"/>
        <v>29</v>
      </c>
      <c r="T1148" s="37">
        <f t="shared" si="35"/>
        <v>71.16</v>
      </c>
    </row>
    <row r="1149" spans="1:20">
      <c r="A1149" s="98">
        <v>992</v>
      </c>
      <c r="B1149" s="99" t="s">
        <v>2603</v>
      </c>
      <c r="C1149" s="99" t="s">
        <v>2536</v>
      </c>
      <c r="D1149" s="100" t="s">
        <v>2607</v>
      </c>
      <c r="E1149" s="98">
        <v>615</v>
      </c>
      <c r="F1149" s="99" t="s">
        <v>2605</v>
      </c>
      <c r="G1149" s="101" t="s">
        <v>2538</v>
      </c>
      <c r="H1149" s="98">
        <v>905</v>
      </c>
      <c r="I1149" s="99" t="s">
        <v>2606</v>
      </c>
      <c r="J1149" s="101" t="s">
        <v>2538</v>
      </c>
      <c r="K1149" s="106" t="s">
        <v>2555</v>
      </c>
      <c r="L1149" s="103">
        <v>1442</v>
      </c>
      <c r="M1149" s="104" t="s">
        <v>2556</v>
      </c>
      <c r="N1149" s="44"/>
      <c r="O1149" s="44"/>
      <c r="P1149" s="99" t="s">
        <v>57</v>
      </c>
      <c r="Q1149" s="105">
        <v>42.22</v>
      </c>
      <c r="R1149" s="37">
        <f>ROUNDDOWN(IF(Q1149&gt;0,Q1149,#REF!)*0.8,0)</f>
        <v>33</v>
      </c>
      <c r="S1149" s="37">
        <f t="shared" si="34"/>
        <v>26</v>
      </c>
      <c r="T1149" s="37">
        <f t="shared" si="35"/>
        <v>63.33</v>
      </c>
    </row>
    <row r="1150" spans="1:20">
      <c r="A1150" s="98">
        <v>992</v>
      </c>
      <c r="B1150" s="99" t="s">
        <v>2603</v>
      </c>
      <c r="C1150" s="99" t="s">
        <v>2536</v>
      </c>
      <c r="D1150" s="100" t="s">
        <v>2607</v>
      </c>
      <c r="E1150" s="98">
        <v>615</v>
      </c>
      <c r="F1150" s="99" t="s">
        <v>2605</v>
      </c>
      <c r="G1150" s="101" t="s">
        <v>2538</v>
      </c>
      <c r="H1150" s="98">
        <v>905</v>
      </c>
      <c r="I1150" s="99" t="s">
        <v>2606</v>
      </c>
      <c r="J1150" s="101" t="s">
        <v>2538</v>
      </c>
      <c r="K1150" s="102" t="s">
        <v>2557</v>
      </c>
      <c r="L1150" s="103">
        <v>1442</v>
      </c>
      <c r="M1150" s="104" t="s">
        <v>2558</v>
      </c>
      <c r="N1150" s="44"/>
      <c r="O1150" s="44"/>
      <c r="P1150" s="99" t="s">
        <v>57</v>
      </c>
      <c r="Q1150" s="105">
        <v>42.22</v>
      </c>
      <c r="R1150" s="37">
        <f>ROUNDDOWN(IF(Q1150&gt;0,Q1150,#REF!)*0.8,0)</f>
        <v>33</v>
      </c>
      <c r="S1150" s="37">
        <f t="shared" si="34"/>
        <v>26</v>
      </c>
      <c r="T1150" s="37">
        <f t="shared" si="35"/>
        <v>63.33</v>
      </c>
    </row>
    <row r="1151" spans="1:20">
      <c r="A1151" s="98">
        <v>992</v>
      </c>
      <c r="B1151" s="99" t="s">
        <v>2603</v>
      </c>
      <c r="C1151" s="99" t="s">
        <v>2536</v>
      </c>
      <c r="D1151" s="100" t="s">
        <v>2607</v>
      </c>
      <c r="E1151" s="98">
        <v>615</v>
      </c>
      <c r="F1151" s="99" t="s">
        <v>2605</v>
      </c>
      <c r="G1151" s="101" t="s">
        <v>2538</v>
      </c>
      <c r="H1151" s="98">
        <v>905</v>
      </c>
      <c r="I1151" s="99" t="s">
        <v>2606</v>
      </c>
      <c r="J1151" s="101" t="s">
        <v>2538</v>
      </c>
      <c r="K1151" s="102" t="s">
        <v>2559</v>
      </c>
      <c r="L1151" s="103">
        <v>2278</v>
      </c>
      <c r="M1151" s="104" t="s">
        <v>2560</v>
      </c>
      <c r="N1151" s="44"/>
      <c r="O1151" s="44"/>
      <c r="P1151" s="99" t="s">
        <v>57</v>
      </c>
      <c r="Q1151" s="105">
        <v>55</v>
      </c>
      <c r="R1151" s="37">
        <f>ROUNDDOWN(IF(Q1151&gt;0,Q1151,#REF!)*0.8,0)</f>
        <v>44</v>
      </c>
      <c r="S1151" s="37">
        <f t="shared" si="34"/>
        <v>35</v>
      </c>
      <c r="T1151" s="37">
        <f t="shared" si="35"/>
        <v>82.5</v>
      </c>
    </row>
    <row r="1152" spans="1:20">
      <c r="A1152" s="98">
        <v>992</v>
      </c>
      <c r="B1152" s="99" t="s">
        <v>2603</v>
      </c>
      <c r="C1152" s="99" t="s">
        <v>2536</v>
      </c>
      <c r="D1152" s="100" t="s">
        <v>2607</v>
      </c>
      <c r="E1152" s="98">
        <v>615</v>
      </c>
      <c r="F1152" s="99" t="s">
        <v>2605</v>
      </c>
      <c r="G1152" s="101" t="s">
        <v>2538</v>
      </c>
      <c r="H1152" s="98">
        <v>905</v>
      </c>
      <c r="I1152" s="99" t="s">
        <v>2606</v>
      </c>
      <c r="J1152" s="101" t="s">
        <v>2538</v>
      </c>
      <c r="K1152" s="102" t="s">
        <v>2561</v>
      </c>
      <c r="L1152" s="103">
        <v>2279</v>
      </c>
      <c r="M1152" s="104" t="s">
        <v>2562</v>
      </c>
      <c r="N1152" s="44"/>
      <c r="O1152" s="44"/>
      <c r="P1152" s="99" t="s">
        <v>57</v>
      </c>
      <c r="Q1152" s="105">
        <v>56</v>
      </c>
      <c r="R1152" s="37">
        <f>ROUNDDOWN(IF(Q1152&gt;0,Q1152,#REF!)*0.8,0)</f>
        <v>44</v>
      </c>
      <c r="S1152" s="37">
        <f t="shared" si="34"/>
        <v>35</v>
      </c>
      <c r="T1152" s="37">
        <f t="shared" si="35"/>
        <v>84</v>
      </c>
    </row>
    <row r="1153" spans="1:20">
      <c r="A1153" s="98">
        <v>489</v>
      </c>
      <c r="B1153" s="99" t="s">
        <v>2603</v>
      </c>
      <c r="C1153" s="99" t="s">
        <v>2563</v>
      </c>
      <c r="D1153" s="100" t="s">
        <v>2614</v>
      </c>
      <c r="E1153" s="98">
        <v>482</v>
      </c>
      <c r="F1153" s="99" t="s">
        <v>2605</v>
      </c>
      <c r="G1153" s="101" t="s">
        <v>2565</v>
      </c>
      <c r="H1153" s="98">
        <v>495</v>
      </c>
      <c r="I1153" s="99" t="s">
        <v>2606</v>
      </c>
      <c r="J1153" s="101" t="s">
        <v>2565</v>
      </c>
      <c r="K1153" s="102" t="s">
        <v>2566</v>
      </c>
      <c r="L1153" s="103" t="s">
        <v>2567</v>
      </c>
      <c r="M1153" s="104" t="s">
        <v>2568</v>
      </c>
      <c r="N1153" s="44"/>
      <c r="O1153" s="44"/>
      <c r="P1153" s="99" t="s">
        <v>57</v>
      </c>
      <c r="Q1153" s="105">
        <v>51.05</v>
      </c>
      <c r="R1153" s="37">
        <f>ROUNDDOWN(IF(Q1153&gt;0,Q1153,#REF!)*0.8,0)</f>
        <v>40</v>
      </c>
      <c r="S1153" s="37">
        <f t="shared" si="34"/>
        <v>32</v>
      </c>
      <c r="T1153" s="37">
        <f t="shared" si="35"/>
        <v>76.569999999999993</v>
      </c>
    </row>
    <row r="1154" spans="1:20">
      <c r="A1154" s="98">
        <v>489</v>
      </c>
      <c r="B1154" s="99" t="s">
        <v>2603</v>
      </c>
      <c r="C1154" s="99" t="s">
        <v>2563</v>
      </c>
      <c r="D1154" s="100" t="s">
        <v>2614</v>
      </c>
      <c r="E1154" s="98">
        <v>482</v>
      </c>
      <c r="F1154" s="99" t="s">
        <v>2605</v>
      </c>
      <c r="G1154" s="101" t="s">
        <v>2565</v>
      </c>
      <c r="H1154" s="98">
        <v>495</v>
      </c>
      <c r="I1154" s="99" t="s">
        <v>2606</v>
      </c>
      <c r="J1154" s="101" t="s">
        <v>2565</v>
      </c>
      <c r="K1154" s="102" t="s">
        <v>2569</v>
      </c>
      <c r="L1154" s="103">
        <v>1425</v>
      </c>
      <c r="M1154" s="104" t="s">
        <v>2570</v>
      </c>
      <c r="N1154" s="44"/>
      <c r="O1154" s="44"/>
      <c r="P1154" s="99" t="s">
        <v>57</v>
      </c>
      <c r="Q1154" s="105">
        <v>34.6</v>
      </c>
      <c r="R1154" s="37">
        <f>ROUNDDOWN(IF(Q1154&gt;0,Q1154,#REF!)*0.8,0)</f>
        <v>27</v>
      </c>
      <c r="S1154" s="37">
        <f t="shared" si="34"/>
        <v>21</v>
      </c>
      <c r="T1154" s="37">
        <f t="shared" si="35"/>
        <v>51.9</v>
      </c>
    </row>
    <row r="1155" spans="1:20">
      <c r="A1155" s="98">
        <v>489</v>
      </c>
      <c r="B1155" s="99" t="s">
        <v>2603</v>
      </c>
      <c r="C1155" s="99" t="s">
        <v>2563</v>
      </c>
      <c r="D1155" s="100" t="s">
        <v>2614</v>
      </c>
      <c r="E1155" s="98">
        <v>482</v>
      </c>
      <c r="F1155" s="99" t="s">
        <v>2605</v>
      </c>
      <c r="G1155" s="101" t="s">
        <v>2565</v>
      </c>
      <c r="H1155" s="98">
        <v>495</v>
      </c>
      <c r="I1155" s="99" t="s">
        <v>2606</v>
      </c>
      <c r="J1155" s="101" t="s">
        <v>2565</v>
      </c>
      <c r="K1155" s="102" t="s">
        <v>2571</v>
      </c>
      <c r="L1155" s="103" t="s">
        <v>2572</v>
      </c>
      <c r="M1155" s="104" t="s">
        <v>2615</v>
      </c>
      <c r="N1155" s="44"/>
      <c r="O1155" s="44"/>
      <c r="P1155" s="99" t="s">
        <v>57</v>
      </c>
      <c r="Q1155" s="105">
        <v>47.1</v>
      </c>
      <c r="R1155" s="37">
        <f>ROUNDDOWN(IF(Q1155&gt;0,Q1155,#REF!)*0.8,0)</f>
        <v>37</v>
      </c>
      <c r="S1155" s="37">
        <f t="shared" si="34"/>
        <v>29</v>
      </c>
      <c r="T1155" s="37">
        <f t="shared" si="35"/>
        <v>70.650000000000006</v>
      </c>
    </row>
    <row r="1156" spans="1:20">
      <c r="A1156" s="98">
        <v>489</v>
      </c>
      <c r="B1156" s="99" t="s">
        <v>2603</v>
      </c>
      <c r="C1156" s="99" t="s">
        <v>2563</v>
      </c>
      <c r="D1156" s="100" t="s">
        <v>2614</v>
      </c>
      <c r="E1156" s="98">
        <v>482</v>
      </c>
      <c r="F1156" s="99" t="s">
        <v>2605</v>
      </c>
      <c r="G1156" s="101" t="s">
        <v>2565</v>
      </c>
      <c r="H1156" s="98">
        <v>495</v>
      </c>
      <c r="I1156" s="99" t="s">
        <v>2606</v>
      </c>
      <c r="J1156" s="101" t="s">
        <v>2565</v>
      </c>
      <c r="K1156" s="106" t="s">
        <v>2574</v>
      </c>
      <c r="L1156" s="103">
        <v>1476</v>
      </c>
      <c r="M1156" s="104" t="s">
        <v>2575</v>
      </c>
      <c r="N1156" s="44"/>
      <c r="O1156" s="44"/>
      <c r="P1156" s="99" t="s">
        <v>57</v>
      </c>
      <c r="Q1156" s="105">
        <v>38.83</v>
      </c>
      <c r="R1156" s="37">
        <f>ROUNDDOWN(IF(Q1156&gt;0,Q1156,#REF!)*0.8,0)</f>
        <v>31</v>
      </c>
      <c r="S1156" s="37">
        <f t="shared" si="34"/>
        <v>24</v>
      </c>
      <c r="T1156" s="37">
        <f t="shared" si="35"/>
        <v>58.24</v>
      </c>
    </row>
    <row r="1157" spans="1:20">
      <c r="A1157" s="98">
        <v>489</v>
      </c>
      <c r="B1157" s="99" t="s">
        <v>2603</v>
      </c>
      <c r="C1157" s="99" t="s">
        <v>2563</v>
      </c>
      <c r="D1157" s="100" t="s">
        <v>2614</v>
      </c>
      <c r="E1157" s="98">
        <v>482</v>
      </c>
      <c r="F1157" s="99" t="s">
        <v>2605</v>
      </c>
      <c r="G1157" s="101" t="s">
        <v>2565</v>
      </c>
      <c r="H1157" s="98">
        <v>495</v>
      </c>
      <c r="I1157" s="99" t="s">
        <v>2606</v>
      </c>
      <c r="J1157" s="101" t="s">
        <v>2565</v>
      </c>
      <c r="K1157" s="106" t="s">
        <v>2576</v>
      </c>
      <c r="L1157" s="103">
        <v>1476</v>
      </c>
      <c r="M1157" s="104" t="s">
        <v>2577</v>
      </c>
      <c r="N1157" s="44"/>
      <c r="O1157" s="44"/>
      <c r="P1157" s="99" t="s">
        <v>57</v>
      </c>
      <c r="Q1157" s="105">
        <v>38.83</v>
      </c>
      <c r="R1157" s="37">
        <f>ROUNDDOWN(IF(Q1157&gt;0,Q1157,#REF!)*0.8,0)</f>
        <v>31</v>
      </c>
      <c r="S1157" s="37">
        <f t="shared" si="34"/>
        <v>24</v>
      </c>
      <c r="T1157" s="37">
        <f t="shared" si="35"/>
        <v>58.24</v>
      </c>
    </row>
    <row r="1158" spans="1:20">
      <c r="A1158" s="98">
        <v>489</v>
      </c>
      <c r="B1158" s="99" t="s">
        <v>2603</v>
      </c>
      <c r="C1158" s="99" t="s">
        <v>2563</v>
      </c>
      <c r="D1158" s="100" t="s">
        <v>2614</v>
      </c>
      <c r="E1158" s="98">
        <v>482</v>
      </c>
      <c r="F1158" s="99" t="s">
        <v>2605</v>
      </c>
      <c r="G1158" s="101" t="s">
        <v>2565</v>
      </c>
      <c r="H1158" s="98">
        <v>495</v>
      </c>
      <c r="I1158" s="99" t="s">
        <v>2606</v>
      </c>
      <c r="J1158" s="101" t="s">
        <v>2565</v>
      </c>
      <c r="K1158" s="108" t="s">
        <v>2578</v>
      </c>
      <c r="L1158" s="109">
        <v>2131</v>
      </c>
      <c r="M1158" s="104" t="s">
        <v>2579</v>
      </c>
      <c r="N1158" s="44"/>
      <c r="O1158" s="44"/>
      <c r="P1158" s="99" t="s">
        <v>57</v>
      </c>
      <c r="Q1158" s="105">
        <v>45.17</v>
      </c>
      <c r="R1158" s="37">
        <f>ROUNDDOWN(IF(Q1158&gt;0,Q1158,#REF!)*0.8,0)</f>
        <v>36</v>
      </c>
      <c r="S1158" s="37">
        <f t="shared" si="34"/>
        <v>28</v>
      </c>
      <c r="T1158" s="37">
        <f t="shared" si="35"/>
        <v>67.75</v>
      </c>
    </row>
    <row r="1159" spans="1:20">
      <c r="A1159" s="98">
        <v>489</v>
      </c>
      <c r="B1159" s="99" t="s">
        <v>2603</v>
      </c>
      <c r="C1159" s="99" t="s">
        <v>2563</v>
      </c>
      <c r="D1159" s="100" t="s">
        <v>2614</v>
      </c>
      <c r="E1159" s="98">
        <v>482</v>
      </c>
      <c r="F1159" s="99" t="s">
        <v>2605</v>
      </c>
      <c r="G1159" s="101" t="s">
        <v>2565</v>
      </c>
      <c r="H1159" s="98">
        <v>495</v>
      </c>
      <c r="I1159" s="99" t="s">
        <v>2606</v>
      </c>
      <c r="J1159" s="101" t="s">
        <v>2565</v>
      </c>
      <c r="K1159" s="108" t="s">
        <v>2580</v>
      </c>
      <c r="L1159" s="109">
        <v>1471</v>
      </c>
      <c r="M1159" s="104" t="s">
        <v>2581</v>
      </c>
      <c r="N1159" s="44"/>
      <c r="O1159" s="44"/>
      <c r="P1159" s="99" t="s">
        <v>57</v>
      </c>
      <c r="Q1159" s="105">
        <v>32.5</v>
      </c>
      <c r="R1159" s="37">
        <f>ROUNDDOWN(IF(Q1159&gt;0,Q1159,#REF!)*0.8,0)</f>
        <v>26</v>
      </c>
      <c r="S1159" s="37">
        <f t="shared" si="34"/>
        <v>20</v>
      </c>
      <c r="T1159" s="37">
        <f t="shared" si="35"/>
        <v>48.75</v>
      </c>
    </row>
    <row r="1160" spans="1:20">
      <c r="A1160" s="98">
        <v>489</v>
      </c>
      <c r="B1160" s="99" t="s">
        <v>2603</v>
      </c>
      <c r="C1160" s="99" t="s">
        <v>2563</v>
      </c>
      <c r="D1160" s="100" t="s">
        <v>2614</v>
      </c>
      <c r="E1160" s="98">
        <v>482</v>
      </c>
      <c r="F1160" s="99" t="s">
        <v>2605</v>
      </c>
      <c r="G1160" s="101" t="s">
        <v>2565</v>
      </c>
      <c r="H1160" s="98">
        <v>495</v>
      </c>
      <c r="I1160" s="99" t="s">
        <v>2606</v>
      </c>
      <c r="J1160" s="101" t="s">
        <v>2565</v>
      </c>
      <c r="K1160" s="108" t="s">
        <v>2582</v>
      </c>
      <c r="L1160" s="109">
        <v>2121</v>
      </c>
      <c r="M1160" s="104" t="s">
        <v>2583</v>
      </c>
      <c r="N1160" s="44"/>
      <c r="O1160" s="44"/>
      <c r="P1160" s="99" t="s">
        <v>57</v>
      </c>
      <c r="Q1160" s="105">
        <v>52</v>
      </c>
      <c r="R1160" s="37">
        <f>ROUNDDOWN(IF(Q1160&gt;0,Q1160,#REF!)*0.8,0)</f>
        <v>41</v>
      </c>
      <c r="S1160" s="37">
        <f t="shared" si="34"/>
        <v>32</v>
      </c>
      <c r="T1160" s="37">
        <f t="shared" si="35"/>
        <v>78</v>
      </c>
    </row>
    <row r="1161" spans="1:20">
      <c r="A1161" s="98">
        <v>489</v>
      </c>
      <c r="B1161" s="99" t="s">
        <v>2603</v>
      </c>
      <c r="C1161" s="99" t="s">
        <v>2563</v>
      </c>
      <c r="D1161" s="100" t="s">
        <v>2614</v>
      </c>
      <c r="E1161" s="98">
        <v>482</v>
      </c>
      <c r="F1161" s="99" t="s">
        <v>2605</v>
      </c>
      <c r="G1161" s="101" t="s">
        <v>2565</v>
      </c>
      <c r="H1161" s="98">
        <v>495</v>
      </c>
      <c r="I1161" s="99" t="s">
        <v>2606</v>
      </c>
      <c r="J1161" s="101" t="s">
        <v>2565</v>
      </c>
      <c r="K1161" s="108" t="s">
        <v>2584</v>
      </c>
      <c r="L1161" s="109">
        <v>2183</v>
      </c>
      <c r="M1161" s="104" t="s">
        <v>2585</v>
      </c>
      <c r="N1161" s="44"/>
      <c r="O1161" s="44"/>
      <c r="P1161" s="99" t="s">
        <v>57</v>
      </c>
      <c r="Q1161" s="105">
        <v>39.17</v>
      </c>
      <c r="R1161" s="37">
        <f>ROUNDDOWN(IF(Q1161&gt;0,Q1161,#REF!)*0.8,0)</f>
        <v>31</v>
      </c>
      <c r="S1161" s="37">
        <f t="shared" si="34"/>
        <v>24</v>
      </c>
      <c r="T1161" s="37">
        <f t="shared" si="35"/>
        <v>58.75</v>
      </c>
    </row>
    <row r="1162" spans="1:20">
      <c r="A1162" s="98">
        <v>489</v>
      </c>
      <c r="B1162" s="99" t="s">
        <v>2603</v>
      </c>
      <c r="C1162" s="99" t="s">
        <v>2563</v>
      </c>
      <c r="D1162" s="100" t="s">
        <v>2614</v>
      </c>
      <c r="E1162" s="98">
        <v>482</v>
      </c>
      <c r="F1162" s="99" t="s">
        <v>2605</v>
      </c>
      <c r="G1162" s="101" t="s">
        <v>2565</v>
      </c>
      <c r="H1162" s="98">
        <v>495</v>
      </c>
      <c r="I1162" s="99" t="s">
        <v>2606</v>
      </c>
      <c r="J1162" s="101" t="s">
        <v>2565</v>
      </c>
      <c r="K1162" s="108" t="s">
        <v>2586</v>
      </c>
      <c r="L1162" s="109">
        <v>1459</v>
      </c>
      <c r="M1162" s="104" t="s">
        <v>2587</v>
      </c>
      <c r="N1162" s="44"/>
      <c r="O1162" s="44"/>
      <c r="P1162" s="99" t="s">
        <v>57</v>
      </c>
      <c r="Q1162" s="105">
        <v>34.33</v>
      </c>
      <c r="R1162" s="37">
        <f>ROUNDDOWN(IF(Q1162&gt;0,Q1162,#REF!)*0.8,0)</f>
        <v>27</v>
      </c>
      <c r="S1162" s="37">
        <f t="shared" si="34"/>
        <v>21</v>
      </c>
      <c r="T1162" s="37">
        <f t="shared" si="35"/>
        <v>51.49</v>
      </c>
    </row>
    <row r="1163" spans="1:20">
      <c r="A1163" s="98">
        <v>489</v>
      </c>
      <c r="B1163" s="99" t="s">
        <v>2603</v>
      </c>
      <c r="C1163" s="99" t="s">
        <v>2563</v>
      </c>
      <c r="D1163" s="100" t="s">
        <v>2614</v>
      </c>
      <c r="E1163" s="98">
        <v>482</v>
      </c>
      <c r="F1163" s="99" t="s">
        <v>2605</v>
      </c>
      <c r="G1163" s="101" t="s">
        <v>2565</v>
      </c>
      <c r="H1163" s="98">
        <v>495</v>
      </c>
      <c r="I1163" s="99" t="s">
        <v>2606</v>
      </c>
      <c r="J1163" s="101" t="s">
        <v>2565</v>
      </c>
      <c r="K1163" s="108" t="s">
        <v>2588</v>
      </c>
      <c r="L1163" s="109">
        <v>1476</v>
      </c>
      <c r="M1163" s="104" t="s">
        <v>2589</v>
      </c>
      <c r="N1163" s="44"/>
      <c r="O1163" s="44"/>
      <c r="P1163" s="99" t="s">
        <v>57</v>
      </c>
      <c r="Q1163" s="105">
        <v>38.83</v>
      </c>
      <c r="R1163" s="37">
        <f>ROUNDDOWN(IF(Q1163&gt;0,Q1163,#REF!)*0.8,0)</f>
        <v>31</v>
      </c>
      <c r="S1163" s="37">
        <f t="shared" ref="S1163:S1172" si="36">ROUNDDOWN(R1163*0.8,0)</f>
        <v>24</v>
      </c>
      <c r="T1163" s="37">
        <f t="shared" ref="T1163:T1208" si="37">ROUNDDOWN(Q1163*1.5,2)</f>
        <v>58.24</v>
      </c>
    </row>
    <row r="1164" spans="1:20">
      <c r="A1164" s="98">
        <v>489</v>
      </c>
      <c r="B1164" s="99" t="s">
        <v>2603</v>
      </c>
      <c r="C1164" s="99" t="s">
        <v>2563</v>
      </c>
      <c r="D1164" s="100" t="s">
        <v>2614</v>
      </c>
      <c r="E1164" s="98">
        <v>482</v>
      </c>
      <c r="F1164" s="99" t="s">
        <v>2605</v>
      </c>
      <c r="G1164" s="101" t="s">
        <v>2565</v>
      </c>
      <c r="H1164" s="98">
        <v>495</v>
      </c>
      <c r="I1164" s="99" t="s">
        <v>2606</v>
      </c>
      <c r="J1164" s="101" t="s">
        <v>2565</v>
      </c>
      <c r="K1164" s="108" t="s">
        <v>2590</v>
      </c>
      <c r="L1164" s="109">
        <v>1462</v>
      </c>
      <c r="M1164" s="104" t="s">
        <v>2591</v>
      </c>
      <c r="N1164" s="44"/>
      <c r="O1164" s="44"/>
      <c r="P1164" s="99" t="s">
        <v>57</v>
      </c>
      <c r="Q1164" s="105">
        <v>52</v>
      </c>
      <c r="R1164" s="37">
        <f>ROUNDDOWN(IF(Q1164&gt;0,Q1164,#REF!)*0.8,0)</f>
        <v>41</v>
      </c>
      <c r="S1164" s="37">
        <f t="shared" si="36"/>
        <v>32</v>
      </c>
      <c r="T1164" s="37">
        <f t="shared" si="37"/>
        <v>78</v>
      </c>
    </row>
    <row r="1165" spans="1:20">
      <c r="A1165" s="98">
        <v>489</v>
      </c>
      <c r="B1165" s="99" t="s">
        <v>2603</v>
      </c>
      <c r="C1165" s="99" t="s">
        <v>2563</v>
      </c>
      <c r="D1165" s="100" t="s">
        <v>2614</v>
      </c>
      <c r="E1165" s="98">
        <v>482</v>
      </c>
      <c r="F1165" s="99" t="s">
        <v>2605</v>
      </c>
      <c r="G1165" s="101" t="s">
        <v>2565</v>
      </c>
      <c r="H1165" s="98">
        <v>495</v>
      </c>
      <c r="I1165" s="99" t="s">
        <v>2606</v>
      </c>
      <c r="J1165" s="101" t="s">
        <v>2565</v>
      </c>
      <c r="K1165" s="108" t="s">
        <v>2592</v>
      </c>
      <c r="L1165" s="109">
        <v>1476</v>
      </c>
      <c r="M1165" s="104" t="s">
        <v>2593</v>
      </c>
      <c r="N1165" s="44"/>
      <c r="O1165" s="44"/>
      <c r="P1165" s="99" t="s">
        <v>57</v>
      </c>
      <c r="Q1165" s="105">
        <v>38.83</v>
      </c>
      <c r="R1165" s="37">
        <f>ROUNDDOWN(IF(Q1165&gt;0,Q1165,#REF!)*0.8,0)</f>
        <v>31</v>
      </c>
      <c r="S1165" s="37">
        <f t="shared" si="36"/>
        <v>24</v>
      </c>
      <c r="T1165" s="37">
        <f t="shared" si="37"/>
        <v>58.24</v>
      </c>
    </row>
    <row r="1166" spans="1:20">
      <c r="A1166" s="98">
        <v>489</v>
      </c>
      <c r="B1166" s="99" t="s">
        <v>2603</v>
      </c>
      <c r="C1166" s="99" t="s">
        <v>2563</v>
      </c>
      <c r="D1166" s="100" t="s">
        <v>2614</v>
      </c>
      <c r="E1166" s="98">
        <v>482</v>
      </c>
      <c r="F1166" s="99" t="s">
        <v>2605</v>
      </c>
      <c r="G1166" s="101" t="s">
        <v>2565</v>
      </c>
      <c r="H1166" s="98">
        <v>495</v>
      </c>
      <c r="I1166" s="99" t="s">
        <v>2606</v>
      </c>
      <c r="J1166" s="101" t="s">
        <v>2565</v>
      </c>
      <c r="K1166" s="108" t="s">
        <v>2594</v>
      </c>
      <c r="L1166" s="109">
        <v>2463</v>
      </c>
      <c r="M1166" s="104" t="s">
        <v>2595</v>
      </c>
      <c r="N1166" s="44"/>
      <c r="O1166" s="44"/>
      <c r="P1166" s="99" t="s">
        <v>57</v>
      </c>
      <c r="Q1166" s="105">
        <v>34.5</v>
      </c>
      <c r="R1166" s="37">
        <f>ROUNDDOWN(IF(Q1166&gt;0,Q1166,#REF!)*0.8,0)</f>
        <v>27</v>
      </c>
      <c r="S1166" s="37">
        <f t="shared" si="36"/>
        <v>21</v>
      </c>
      <c r="T1166" s="37">
        <f t="shared" si="37"/>
        <v>51.75</v>
      </c>
    </row>
    <row r="1167" spans="1:20">
      <c r="A1167" s="98">
        <v>489</v>
      </c>
      <c r="B1167" s="99" t="s">
        <v>2603</v>
      </c>
      <c r="C1167" s="99" t="s">
        <v>2563</v>
      </c>
      <c r="D1167" s="100" t="s">
        <v>2614</v>
      </c>
      <c r="E1167" s="98">
        <v>482</v>
      </c>
      <c r="F1167" s="99" t="s">
        <v>2605</v>
      </c>
      <c r="G1167" s="101" t="s">
        <v>2565</v>
      </c>
      <c r="H1167" s="98">
        <v>495</v>
      </c>
      <c r="I1167" s="99" t="s">
        <v>2606</v>
      </c>
      <c r="J1167" s="101" t="s">
        <v>2565</v>
      </c>
      <c r="K1167" s="108" t="s">
        <v>2596</v>
      </c>
      <c r="L1167" s="109" t="s">
        <v>2597</v>
      </c>
      <c r="M1167" s="104" t="s">
        <v>2598</v>
      </c>
      <c r="N1167" s="44"/>
      <c r="O1167" s="44"/>
      <c r="P1167" s="99" t="s">
        <v>57</v>
      </c>
      <c r="Q1167" s="105">
        <v>33.270000000000003</v>
      </c>
      <c r="R1167" s="37">
        <f>ROUNDDOWN(IF(Q1167&gt;0,Q1167,#REF!)*0.8,0)</f>
        <v>26</v>
      </c>
      <c r="S1167" s="37">
        <f t="shared" si="36"/>
        <v>20</v>
      </c>
      <c r="T1167" s="37">
        <f t="shared" si="37"/>
        <v>49.9</v>
      </c>
    </row>
    <row r="1168" spans="1:20">
      <c r="A1168" s="98">
        <v>489</v>
      </c>
      <c r="B1168" s="99" t="s">
        <v>2603</v>
      </c>
      <c r="C1168" s="99" t="s">
        <v>2563</v>
      </c>
      <c r="D1168" s="100" t="s">
        <v>2614</v>
      </c>
      <c r="E1168" s="98">
        <v>482</v>
      </c>
      <c r="F1168" s="99" t="s">
        <v>2605</v>
      </c>
      <c r="G1168" s="101" t="s">
        <v>2565</v>
      </c>
      <c r="H1168" s="98">
        <v>495</v>
      </c>
      <c r="I1168" s="99" t="s">
        <v>2606</v>
      </c>
      <c r="J1168" s="101" t="s">
        <v>2565</v>
      </c>
      <c r="K1168" s="108" t="s">
        <v>2599</v>
      </c>
      <c r="L1168" s="109">
        <v>1471</v>
      </c>
      <c r="M1168" s="104" t="s">
        <v>2600</v>
      </c>
      <c r="N1168" s="44"/>
      <c r="O1168" s="44"/>
      <c r="P1168" s="99" t="s">
        <v>57</v>
      </c>
      <c r="Q1168" s="105">
        <v>32.5</v>
      </c>
      <c r="R1168" s="37">
        <f>ROUNDDOWN(IF(Q1168&gt;0,Q1168,#REF!)*0.8,0)</f>
        <v>26</v>
      </c>
      <c r="S1168" s="37">
        <f t="shared" si="36"/>
        <v>20</v>
      </c>
      <c r="T1168" s="37">
        <f t="shared" si="37"/>
        <v>48.75</v>
      </c>
    </row>
    <row r="1169" spans="1:20">
      <c r="A1169" s="98">
        <v>489</v>
      </c>
      <c r="B1169" s="99" t="s">
        <v>2603</v>
      </c>
      <c r="C1169" s="99" t="s">
        <v>2563</v>
      </c>
      <c r="D1169" s="100" t="s">
        <v>2614</v>
      </c>
      <c r="E1169" s="98">
        <v>482</v>
      </c>
      <c r="F1169" s="99" t="s">
        <v>2605</v>
      </c>
      <c r="G1169" s="101" t="s">
        <v>2565</v>
      </c>
      <c r="H1169" s="98">
        <v>495</v>
      </c>
      <c r="I1169" s="99" t="s">
        <v>2606</v>
      </c>
      <c r="J1169" s="101" t="s">
        <v>2565</v>
      </c>
      <c r="K1169" s="108" t="s">
        <v>2601</v>
      </c>
      <c r="L1169" s="109">
        <v>1472</v>
      </c>
      <c r="M1169" s="104" t="s">
        <v>2602</v>
      </c>
      <c r="N1169" s="44"/>
      <c r="O1169" s="44"/>
      <c r="P1169" s="99" t="s">
        <v>57</v>
      </c>
      <c r="Q1169" s="105">
        <v>32.5</v>
      </c>
      <c r="R1169" s="37">
        <f>ROUNDDOWN(IF(Q1169&gt;0,Q1169,#REF!)*0.8,0)</f>
        <v>26</v>
      </c>
      <c r="S1169" s="37">
        <f t="shared" si="36"/>
        <v>20</v>
      </c>
      <c r="T1169" s="37">
        <f t="shared" si="37"/>
        <v>48.75</v>
      </c>
    </row>
    <row r="1170" spans="1:20">
      <c r="A1170" s="38" t="s">
        <v>2616</v>
      </c>
      <c r="B1170" s="39" t="s">
        <v>2617</v>
      </c>
      <c r="C1170" s="39" t="s">
        <v>2618</v>
      </c>
      <c r="D1170" s="46" t="s">
        <v>2619</v>
      </c>
      <c r="E1170" s="47" t="s">
        <v>90</v>
      </c>
      <c r="F1170" s="48" t="s">
        <v>90</v>
      </c>
      <c r="G1170" s="49" t="s">
        <v>90</v>
      </c>
      <c r="H1170" s="47" t="s">
        <v>90</v>
      </c>
      <c r="I1170" s="48" t="s">
        <v>90</v>
      </c>
      <c r="J1170" s="49" t="s">
        <v>90</v>
      </c>
      <c r="K1170" s="41" t="s">
        <v>2620</v>
      </c>
      <c r="L1170" s="42" t="s">
        <v>2621</v>
      </c>
      <c r="M1170" s="43" t="s">
        <v>2622</v>
      </c>
      <c r="N1170" s="44"/>
      <c r="O1170" s="44"/>
      <c r="P1170" s="39" t="s">
        <v>1966</v>
      </c>
      <c r="Q1170" s="78">
        <v>86.17</v>
      </c>
      <c r="R1170" s="37">
        <f>ROUNDDOWN(IF(Q1170&gt;0,Q1170,#REF!)*0.8,0)</f>
        <v>68</v>
      </c>
      <c r="S1170" s="37">
        <f t="shared" si="36"/>
        <v>54</v>
      </c>
      <c r="T1170" s="37">
        <f t="shared" si="37"/>
        <v>129.25</v>
      </c>
    </row>
    <row r="1171" spans="1:20">
      <c r="A1171" s="38" t="s">
        <v>2616</v>
      </c>
      <c r="B1171" s="39" t="s">
        <v>2617</v>
      </c>
      <c r="C1171" s="39" t="s">
        <v>2618</v>
      </c>
      <c r="D1171" s="46" t="s">
        <v>2619</v>
      </c>
      <c r="E1171" s="47" t="s">
        <v>90</v>
      </c>
      <c r="F1171" s="48" t="s">
        <v>90</v>
      </c>
      <c r="G1171" s="49" t="s">
        <v>90</v>
      </c>
      <c r="H1171" s="47" t="s">
        <v>90</v>
      </c>
      <c r="I1171" s="48" t="s">
        <v>90</v>
      </c>
      <c r="J1171" s="49" t="s">
        <v>90</v>
      </c>
      <c r="K1171" s="41" t="s">
        <v>2623</v>
      </c>
      <c r="L1171" s="42" t="s">
        <v>2624</v>
      </c>
      <c r="M1171" s="43" t="s">
        <v>2625</v>
      </c>
      <c r="N1171" s="44"/>
      <c r="O1171" s="44"/>
      <c r="P1171" s="39" t="s">
        <v>1966</v>
      </c>
      <c r="Q1171" s="78">
        <v>49.83</v>
      </c>
      <c r="R1171" s="37">
        <f>ROUNDDOWN(IF(Q1171&gt;0,Q1171,#REF!)*0.8,0)</f>
        <v>39</v>
      </c>
      <c r="S1171" s="37">
        <f t="shared" si="36"/>
        <v>31</v>
      </c>
      <c r="T1171" s="37">
        <f t="shared" si="37"/>
        <v>74.739999999999995</v>
      </c>
    </row>
    <row r="1172" spans="1:20">
      <c r="A1172" s="38" t="s">
        <v>2616</v>
      </c>
      <c r="B1172" s="39" t="s">
        <v>2617</v>
      </c>
      <c r="C1172" s="39" t="s">
        <v>2618</v>
      </c>
      <c r="D1172" s="46" t="s">
        <v>2619</v>
      </c>
      <c r="E1172" s="47" t="s">
        <v>90</v>
      </c>
      <c r="F1172" s="48" t="s">
        <v>90</v>
      </c>
      <c r="G1172" s="49" t="s">
        <v>90</v>
      </c>
      <c r="H1172" s="47" t="s">
        <v>90</v>
      </c>
      <c r="I1172" s="48" t="s">
        <v>90</v>
      </c>
      <c r="J1172" s="49" t="s">
        <v>90</v>
      </c>
      <c r="K1172" s="41" t="s">
        <v>2626</v>
      </c>
      <c r="L1172" s="42" t="s">
        <v>2627</v>
      </c>
      <c r="M1172" s="43" t="s">
        <v>2628</v>
      </c>
      <c r="N1172" s="44"/>
      <c r="O1172" s="44"/>
      <c r="P1172" s="39" t="s">
        <v>1966</v>
      </c>
      <c r="Q1172" s="78">
        <v>65.069999999999993</v>
      </c>
      <c r="R1172" s="37">
        <f>ROUNDDOWN(IF(Q1172&gt;0,Q1172,#REF!)*0.8,0)</f>
        <v>52</v>
      </c>
      <c r="S1172" s="37">
        <f t="shared" si="36"/>
        <v>41</v>
      </c>
      <c r="T1172" s="37">
        <f t="shared" si="37"/>
        <v>97.6</v>
      </c>
    </row>
    <row r="1173" spans="1:20">
      <c r="A1173" s="38" t="s">
        <v>2629</v>
      </c>
      <c r="B1173" s="39" t="s">
        <v>2630</v>
      </c>
      <c r="C1173" s="39" t="s">
        <v>2631</v>
      </c>
      <c r="D1173" s="46" t="s">
        <v>2632</v>
      </c>
      <c r="E1173" s="47" t="s">
        <v>90</v>
      </c>
      <c r="F1173" s="48" t="s">
        <v>90</v>
      </c>
      <c r="G1173" s="49" t="s">
        <v>90</v>
      </c>
      <c r="H1173" s="47" t="s">
        <v>90</v>
      </c>
      <c r="I1173" s="48" t="s">
        <v>90</v>
      </c>
      <c r="J1173" s="49" t="s">
        <v>90</v>
      </c>
      <c r="K1173" s="41" t="s">
        <v>2633</v>
      </c>
      <c r="L1173" s="42" t="s">
        <v>2634</v>
      </c>
      <c r="M1173" s="43" t="s">
        <v>2635</v>
      </c>
      <c r="N1173" s="44"/>
      <c r="O1173" s="44"/>
      <c r="P1173" s="39" t="s">
        <v>2636</v>
      </c>
      <c r="Q1173" s="78">
        <v>0.22</v>
      </c>
      <c r="R1173" s="37"/>
      <c r="S1173" s="37"/>
      <c r="T1173" s="37">
        <f t="shared" si="37"/>
        <v>0.33</v>
      </c>
    </row>
    <row r="1174" spans="1:20">
      <c r="A1174" s="38" t="s">
        <v>2629</v>
      </c>
      <c r="B1174" s="39" t="s">
        <v>2630</v>
      </c>
      <c r="C1174" s="39" t="s">
        <v>2631</v>
      </c>
      <c r="D1174" s="46" t="s">
        <v>2632</v>
      </c>
      <c r="E1174" s="47" t="s">
        <v>90</v>
      </c>
      <c r="F1174" s="48" t="s">
        <v>90</v>
      </c>
      <c r="G1174" s="49" t="s">
        <v>90</v>
      </c>
      <c r="H1174" s="47" t="s">
        <v>90</v>
      </c>
      <c r="I1174" s="48" t="s">
        <v>90</v>
      </c>
      <c r="J1174" s="49" t="s">
        <v>90</v>
      </c>
      <c r="K1174" s="41" t="s">
        <v>2637</v>
      </c>
      <c r="L1174" s="42" t="s">
        <v>2638</v>
      </c>
      <c r="M1174" s="43" t="s">
        <v>2639</v>
      </c>
      <c r="N1174" s="44"/>
      <c r="O1174" s="44"/>
      <c r="P1174" s="39" t="s">
        <v>2636</v>
      </c>
      <c r="Q1174" s="78">
        <v>0.16</v>
      </c>
      <c r="R1174" s="37"/>
      <c r="S1174" s="37"/>
      <c r="T1174" s="37">
        <f t="shared" si="37"/>
        <v>0.24</v>
      </c>
    </row>
    <row r="1175" spans="1:20">
      <c r="A1175" s="38" t="s">
        <v>2629</v>
      </c>
      <c r="B1175" s="39" t="s">
        <v>2630</v>
      </c>
      <c r="C1175" s="39" t="s">
        <v>2631</v>
      </c>
      <c r="D1175" s="46" t="s">
        <v>2632</v>
      </c>
      <c r="E1175" s="47" t="s">
        <v>90</v>
      </c>
      <c r="F1175" s="48" t="s">
        <v>90</v>
      </c>
      <c r="G1175" s="49" t="s">
        <v>90</v>
      </c>
      <c r="H1175" s="47" t="s">
        <v>90</v>
      </c>
      <c r="I1175" s="48" t="s">
        <v>90</v>
      </c>
      <c r="J1175" s="49" t="s">
        <v>90</v>
      </c>
      <c r="K1175" s="41" t="s">
        <v>2640</v>
      </c>
      <c r="L1175" s="42" t="s">
        <v>2641</v>
      </c>
      <c r="M1175" s="43" t="s">
        <v>2642</v>
      </c>
      <c r="N1175" s="44"/>
      <c r="O1175" s="44"/>
      <c r="P1175" s="39" t="s">
        <v>2636</v>
      </c>
      <c r="Q1175" s="78">
        <v>0.13</v>
      </c>
      <c r="R1175" s="37"/>
      <c r="S1175" s="37"/>
      <c r="T1175" s="37">
        <f t="shared" si="37"/>
        <v>0.19</v>
      </c>
    </row>
    <row r="1176" spans="1:20">
      <c r="A1176" s="38" t="s">
        <v>2629</v>
      </c>
      <c r="B1176" s="39" t="s">
        <v>2630</v>
      </c>
      <c r="C1176" s="39" t="s">
        <v>2631</v>
      </c>
      <c r="D1176" s="46" t="s">
        <v>2632</v>
      </c>
      <c r="E1176" s="47" t="s">
        <v>90</v>
      </c>
      <c r="F1176" s="48" t="s">
        <v>90</v>
      </c>
      <c r="G1176" s="49" t="s">
        <v>90</v>
      </c>
      <c r="H1176" s="47" t="s">
        <v>90</v>
      </c>
      <c r="I1176" s="48" t="s">
        <v>90</v>
      </c>
      <c r="J1176" s="49" t="s">
        <v>90</v>
      </c>
      <c r="K1176" s="41" t="s">
        <v>2643</v>
      </c>
      <c r="L1176" s="42" t="s">
        <v>2644</v>
      </c>
      <c r="M1176" s="43" t="s">
        <v>2645</v>
      </c>
      <c r="N1176" s="44"/>
      <c r="O1176" s="44"/>
      <c r="P1176" s="39" t="s">
        <v>2636</v>
      </c>
      <c r="Q1176" s="76">
        <v>0.22</v>
      </c>
      <c r="R1176" s="37"/>
      <c r="S1176" s="37"/>
      <c r="T1176" s="37">
        <f t="shared" si="37"/>
        <v>0.33</v>
      </c>
    </row>
    <row r="1177" spans="1:20">
      <c r="A1177" s="38" t="s">
        <v>2629</v>
      </c>
      <c r="B1177" s="39" t="s">
        <v>2630</v>
      </c>
      <c r="C1177" s="39" t="s">
        <v>2631</v>
      </c>
      <c r="D1177" s="46" t="s">
        <v>2632</v>
      </c>
      <c r="E1177" s="47" t="s">
        <v>90</v>
      </c>
      <c r="F1177" s="48" t="s">
        <v>90</v>
      </c>
      <c r="G1177" s="49" t="s">
        <v>90</v>
      </c>
      <c r="H1177" s="47" t="s">
        <v>90</v>
      </c>
      <c r="I1177" s="48" t="s">
        <v>90</v>
      </c>
      <c r="J1177" s="49" t="s">
        <v>90</v>
      </c>
      <c r="K1177" s="41" t="s">
        <v>2646</v>
      </c>
      <c r="L1177" s="42" t="s">
        <v>2647</v>
      </c>
      <c r="M1177" s="43" t="s">
        <v>2648</v>
      </c>
      <c r="N1177" s="44"/>
      <c r="O1177" s="44"/>
      <c r="P1177" s="39" t="s">
        <v>2636</v>
      </c>
      <c r="Q1177" s="78">
        <v>0.24</v>
      </c>
      <c r="R1177" s="37"/>
      <c r="S1177" s="37"/>
      <c r="T1177" s="37">
        <f t="shared" si="37"/>
        <v>0.36</v>
      </c>
    </row>
    <row r="1178" spans="1:20">
      <c r="A1178" s="38" t="s">
        <v>2629</v>
      </c>
      <c r="B1178" s="39" t="s">
        <v>2630</v>
      </c>
      <c r="C1178" s="39" t="s">
        <v>2631</v>
      </c>
      <c r="D1178" s="46" t="s">
        <v>2632</v>
      </c>
      <c r="E1178" s="47" t="s">
        <v>90</v>
      </c>
      <c r="F1178" s="48" t="s">
        <v>90</v>
      </c>
      <c r="G1178" s="49" t="s">
        <v>90</v>
      </c>
      <c r="H1178" s="47" t="s">
        <v>90</v>
      </c>
      <c r="I1178" s="48" t="s">
        <v>90</v>
      </c>
      <c r="J1178" s="49" t="s">
        <v>90</v>
      </c>
      <c r="K1178" s="41" t="s">
        <v>2649</v>
      </c>
      <c r="L1178" s="42" t="s">
        <v>2650</v>
      </c>
      <c r="M1178" s="43" t="s">
        <v>2651</v>
      </c>
      <c r="N1178" s="44"/>
      <c r="O1178" s="44"/>
      <c r="P1178" s="39" t="s">
        <v>2636</v>
      </c>
      <c r="Q1178" s="78">
        <v>0.09</v>
      </c>
      <c r="R1178" s="37"/>
      <c r="S1178" s="37"/>
      <c r="T1178" s="37">
        <f t="shared" si="37"/>
        <v>0.13</v>
      </c>
    </row>
    <row r="1179" spans="1:20">
      <c r="A1179" s="38" t="s">
        <v>2629</v>
      </c>
      <c r="B1179" s="39" t="s">
        <v>2630</v>
      </c>
      <c r="C1179" s="39" t="s">
        <v>2631</v>
      </c>
      <c r="D1179" s="46" t="s">
        <v>2632</v>
      </c>
      <c r="E1179" s="47" t="s">
        <v>90</v>
      </c>
      <c r="F1179" s="48" t="s">
        <v>90</v>
      </c>
      <c r="G1179" s="49" t="s">
        <v>90</v>
      </c>
      <c r="H1179" s="47" t="s">
        <v>90</v>
      </c>
      <c r="I1179" s="48" t="s">
        <v>90</v>
      </c>
      <c r="J1179" s="49" t="s">
        <v>90</v>
      </c>
      <c r="K1179" s="41" t="s">
        <v>2652</v>
      </c>
      <c r="L1179" s="42" t="s">
        <v>2653</v>
      </c>
      <c r="M1179" s="43" t="s">
        <v>2654</v>
      </c>
      <c r="N1179" s="44"/>
      <c r="O1179" s="44"/>
      <c r="P1179" s="39" t="s">
        <v>2636</v>
      </c>
      <c r="Q1179" s="76">
        <v>0.34</v>
      </c>
      <c r="R1179" s="37"/>
      <c r="S1179" s="37"/>
      <c r="T1179" s="37">
        <f t="shared" si="37"/>
        <v>0.51</v>
      </c>
    </row>
    <row r="1180" spans="1:20">
      <c r="A1180" s="38" t="s">
        <v>2629</v>
      </c>
      <c r="B1180" s="39" t="s">
        <v>2630</v>
      </c>
      <c r="C1180" s="39" t="s">
        <v>2631</v>
      </c>
      <c r="D1180" s="46" t="s">
        <v>2632</v>
      </c>
      <c r="E1180" s="47" t="s">
        <v>90</v>
      </c>
      <c r="F1180" s="48" t="s">
        <v>90</v>
      </c>
      <c r="G1180" s="49" t="s">
        <v>90</v>
      </c>
      <c r="H1180" s="47" t="s">
        <v>90</v>
      </c>
      <c r="I1180" s="48" t="s">
        <v>90</v>
      </c>
      <c r="J1180" s="49" t="s">
        <v>90</v>
      </c>
      <c r="K1180" s="41" t="s">
        <v>2655</v>
      </c>
      <c r="L1180" s="42" t="s">
        <v>2656</v>
      </c>
      <c r="M1180" s="43" t="s">
        <v>2657</v>
      </c>
      <c r="N1180" s="44"/>
      <c r="O1180" s="44"/>
      <c r="P1180" s="39" t="s">
        <v>2636</v>
      </c>
      <c r="Q1180" s="78">
        <v>0.45</v>
      </c>
      <c r="R1180" s="37"/>
      <c r="S1180" s="37"/>
      <c r="T1180" s="37">
        <f t="shared" si="37"/>
        <v>0.67</v>
      </c>
    </row>
    <row r="1181" spans="1:20">
      <c r="A1181" s="38" t="s">
        <v>2629</v>
      </c>
      <c r="B1181" s="39" t="s">
        <v>2630</v>
      </c>
      <c r="C1181" s="39" t="s">
        <v>2631</v>
      </c>
      <c r="D1181" s="46" t="s">
        <v>2632</v>
      </c>
      <c r="E1181" s="47" t="s">
        <v>90</v>
      </c>
      <c r="F1181" s="48" t="s">
        <v>90</v>
      </c>
      <c r="G1181" s="49" t="s">
        <v>90</v>
      </c>
      <c r="H1181" s="47" t="s">
        <v>90</v>
      </c>
      <c r="I1181" s="48" t="s">
        <v>90</v>
      </c>
      <c r="J1181" s="49" t="s">
        <v>90</v>
      </c>
      <c r="K1181" s="41" t="s">
        <v>2658</v>
      </c>
      <c r="L1181" s="42" t="s">
        <v>2659</v>
      </c>
      <c r="M1181" s="43" t="s">
        <v>2660</v>
      </c>
      <c r="N1181" s="44"/>
      <c r="O1181" s="44"/>
      <c r="P1181" s="39" t="s">
        <v>2636</v>
      </c>
      <c r="Q1181" s="76">
        <v>0.35</v>
      </c>
      <c r="R1181" s="37"/>
      <c r="S1181" s="37"/>
      <c r="T1181" s="37">
        <f t="shared" si="37"/>
        <v>0.52</v>
      </c>
    </row>
    <row r="1182" spans="1:20">
      <c r="A1182" s="38" t="s">
        <v>2661</v>
      </c>
      <c r="B1182" s="39" t="s">
        <v>2662</v>
      </c>
      <c r="C1182" s="39" t="s">
        <v>2663</v>
      </c>
      <c r="D1182" s="46" t="s">
        <v>2664</v>
      </c>
      <c r="E1182" s="47" t="s">
        <v>90</v>
      </c>
      <c r="F1182" s="48" t="s">
        <v>90</v>
      </c>
      <c r="G1182" s="49" t="s">
        <v>90</v>
      </c>
      <c r="H1182" s="47" t="s">
        <v>90</v>
      </c>
      <c r="I1182" s="48" t="s">
        <v>90</v>
      </c>
      <c r="J1182" s="49" t="s">
        <v>90</v>
      </c>
      <c r="K1182" s="41" t="s">
        <v>2665</v>
      </c>
      <c r="L1182" s="42" t="s">
        <v>2666</v>
      </c>
      <c r="M1182" s="43" t="s">
        <v>2667</v>
      </c>
      <c r="N1182" s="44"/>
      <c r="O1182" s="44"/>
      <c r="P1182" s="39" t="s">
        <v>2636</v>
      </c>
      <c r="Q1182" s="78">
        <v>1.52</v>
      </c>
      <c r="R1182" s="37">
        <f>ROUNDDOWN(IF(Q1182&gt;0,Q1182,#REF!)*0.8,0)</f>
        <v>1</v>
      </c>
      <c r="S1182" s="37"/>
      <c r="T1182" s="37">
        <f t="shared" si="37"/>
        <v>2.2799999999999998</v>
      </c>
    </row>
    <row r="1183" spans="1:20">
      <c r="A1183" s="38" t="s">
        <v>2661</v>
      </c>
      <c r="B1183" s="39" t="s">
        <v>2662</v>
      </c>
      <c r="C1183" s="39" t="s">
        <v>2663</v>
      </c>
      <c r="D1183" s="46" t="s">
        <v>2664</v>
      </c>
      <c r="E1183" s="47" t="s">
        <v>90</v>
      </c>
      <c r="F1183" s="48" t="s">
        <v>90</v>
      </c>
      <c r="G1183" s="49" t="s">
        <v>90</v>
      </c>
      <c r="H1183" s="47" t="s">
        <v>90</v>
      </c>
      <c r="I1183" s="48" t="s">
        <v>90</v>
      </c>
      <c r="J1183" s="49" t="s">
        <v>90</v>
      </c>
      <c r="K1183" s="41" t="s">
        <v>2668</v>
      </c>
      <c r="L1183" s="42" t="s">
        <v>2669</v>
      </c>
      <c r="M1183" s="43" t="s">
        <v>2670</v>
      </c>
      <c r="N1183" s="44"/>
      <c r="O1183" s="44"/>
      <c r="P1183" s="39" t="s">
        <v>2636</v>
      </c>
      <c r="Q1183" s="78">
        <v>1.4</v>
      </c>
      <c r="R1183" s="37">
        <f>ROUNDDOWN(IF(Q1183&gt;0,Q1183,#REF!)*0.8,0)</f>
        <v>1</v>
      </c>
      <c r="S1183" s="37"/>
      <c r="T1183" s="37">
        <f t="shared" si="37"/>
        <v>2.1</v>
      </c>
    </row>
    <row r="1184" spans="1:20">
      <c r="A1184" s="38" t="s">
        <v>2671</v>
      </c>
      <c r="B1184" s="39" t="s">
        <v>2672</v>
      </c>
      <c r="C1184" s="39" t="s">
        <v>2673</v>
      </c>
      <c r="D1184" s="46" t="s">
        <v>2674</v>
      </c>
      <c r="E1184" s="47" t="s">
        <v>90</v>
      </c>
      <c r="F1184" s="48" t="s">
        <v>90</v>
      </c>
      <c r="G1184" s="49" t="s">
        <v>90</v>
      </c>
      <c r="H1184" s="47" t="s">
        <v>90</v>
      </c>
      <c r="I1184" s="48" t="s">
        <v>90</v>
      </c>
      <c r="J1184" s="49" t="s">
        <v>90</v>
      </c>
      <c r="K1184" s="41" t="s">
        <v>2675</v>
      </c>
      <c r="L1184" s="42" t="s">
        <v>2676</v>
      </c>
      <c r="M1184" s="43" t="s">
        <v>2677</v>
      </c>
      <c r="N1184" s="44"/>
      <c r="O1184" s="44"/>
      <c r="P1184" s="39" t="s">
        <v>2636</v>
      </c>
      <c r="Q1184" s="78">
        <v>7</v>
      </c>
      <c r="R1184" s="37">
        <f>ROUNDDOWN(IF(Q1184&gt;0,Q1184,#REF!)*0.8,0)</f>
        <v>5</v>
      </c>
      <c r="S1184" s="37">
        <f t="shared" ref="S1184:S1191" si="38">ROUNDDOWN(R1184*0.8,0)</f>
        <v>4</v>
      </c>
      <c r="T1184" s="37">
        <f t="shared" si="37"/>
        <v>10.5</v>
      </c>
    </row>
    <row r="1185" spans="1:20">
      <c r="A1185" s="38" t="s">
        <v>2671</v>
      </c>
      <c r="B1185" s="39" t="s">
        <v>2672</v>
      </c>
      <c r="C1185" s="39" t="s">
        <v>2673</v>
      </c>
      <c r="D1185" s="46" t="s">
        <v>2674</v>
      </c>
      <c r="E1185" s="47" t="s">
        <v>90</v>
      </c>
      <c r="F1185" s="48" t="s">
        <v>90</v>
      </c>
      <c r="G1185" s="49" t="s">
        <v>90</v>
      </c>
      <c r="H1185" s="47" t="s">
        <v>90</v>
      </c>
      <c r="I1185" s="48" t="s">
        <v>90</v>
      </c>
      <c r="J1185" s="49" t="s">
        <v>90</v>
      </c>
      <c r="K1185" s="41" t="s">
        <v>2678</v>
      </c>
      <c r="L1185" s="42" t="s">
        <v>2679</v>
      </c>
      <c r="M1185" s="43" t="s">
        <v>2680</v>
      </c>
      <c r="N1185" s="44"/>
      <c r="O1185" s="44"/>
      <c r="P1185" s="39" t="s">
        <v>2636</v>
      </c>
      <c r="Q1185" s="78">
        <v>6</v>
      </c>
      <c r="R1185" s="37">
        <f>ROUNDDOWN(IF(Q1185&gt;0,Q1185,#REF!)*0.8,0)</f>
        <v>4</v>
      </c>
      <c r="S1185" s="37">
        <f t="shared" si="38"/>
        <v>3</v>
      </c>
      <c r="T1185" s="37">
        <f t="shared" si="37"/>
        <v>9</v>
      </c>
    </row>
    <row r="1186" spans="1:20">
      <c r="A1186" s="38" t="s">
        <v>2671</v>
      </c>
      <c r="B1186" s="39" t="s">
        <v>2672</v>
      </c>
      <c r="C1186" s="39" t="s">
        <v>2673</v>
      </c>
      <c r="D1186" s="46" t="s">
        <v>2674</v>
      </c>
      <c r="E1186" s="47" t="s">
        <v>90</v>
      </c>
      <c r="F1186" s="48" t="s">
        <v>90</v>
      </c>
      <c r="G1186" s="49" t="s">
        <v>90</v>
      </c>
      <c r="H1186" s="47" t="s">
        <v>90</v>
      </c>
      <c r="I1186" s="48" t="s">
        <v>90</v>
      </c>
      <c r="J1186" s="49" t="s">
        <v>90</v>
      </c>
      <c r="K1186" s="41" t="s">
        <v>2681</v>
      </c>
      <c r="L1186" s="42" t="s">
        <v>2682</v>
      </c>
      <c r="M1186" s="43" t="s">
        <v>2683</v>
      </c>
      <c r="N1186" s="44"/>
      <c r="O1186" s="44"/>
      <c r="P1186" s="39" t="s">
        <v>2636</v>
      </c>
      <c r="Q1186" s="78">
        <v>5.3</v>
      </c>
      <c r="R1186" s="37">
        <f>ROUNDDOWN(IF(Q1186&gt;0,Q1186,#REF!)*0.8,0)</f>
        <v>4</v>
      </c>
      <c r="S1186" s="37">
        <f t="shared" si="38"/>
        <v>3</v>
      </c>
      <c r="T1186" s="37">
        <f t="shared" si="37"/>
        <v>7.95</v>
      </c>
    </row>
    <row r="1187" spans="1:20">
      <c r="A1187" s="38" t="s">
        <v>2671</v>
      </c>
      <c r="B1187" s="39" t="s">
        <v>2672</v>
      </c>
      <c r="C1187" s="39" t="s">
        <v>2673</v>
      </c>
      <c r="D1187" s="46" t="s">
        <v>2674</v>
      </c>
      <c r="E1187" s="47" t="s">
        <v>90</v>
      </c>
      <c r="F1187" s="48" t="s">
        <v>90</v>
      </c>
      <c r="G1187" s="49" t="s">
        <v>90</v>
      </c>
      <c r="H1187" s="47" t="s">
        <v>90</v>
      </c>
      <c r="I1187" s="48" t="s">
        <v>90</v>
      </c>
      <c r="J1187" s="49" t="s">
        <v>90</v>
      </c>
      <c r="K1187" s="41" t="s">
        <v>2684</v>
      </c>
      <c r="L1187" s="42" t="s">
        <v>2685</v>
      </c>
      <c r="M1187" s="43" t="s">
        <v>2686</v>
      </c>
      <c r="N1187" s="44"/>
      <c r="O1187" s="44"/>
      <c r="P1187" s="39" t="s">
        <v>2636</v>
      </c>
      <c r="Q1187" s="78">
        <v>7</v>
      </c>
      <c r="R1187" s="37">
        <f>ROUNDDOWN(IF(Q1187&gt;0,Q1187,#REF!)*0.8,0)</f>
        <v>5</v>
      </c>
      <c r="S1187" s="37">
        <f t="shared" si="38"/>
        <v>4</v>
      </c>
      <c r="T1187" s="37">
        <f t="shared" si="37"/>
        <v>10.5</v>
      </c>
    </row>
    <row r="1188" spans="1:20">
      <c r="A1188" s="38" t="s">
        <v>2671</v>
      </c>
      <c r="B1188" s="39" t="s">
        <v>2672</v>
      </c>
      <c r="C1188" s="39" t="s">
        <v>2673</v>
      </c>
      <c r="D1188" s="46" t="s">
        <v>2674</v>
      </c>
      <c r="E1188" s="47" t="s">
        <v>90</v>
      </c>
      <c r="F1188" s="48" t="s">
        <v>90</v>
      </c>
      <c r="G1188" s="49" t="s">
        <v>90</v>
      </c>
      <c r="H1188" s="47" t="s">
        <v>90</v>
      </c>
      <c r="I1188" s="48" t="s">
        <v>90</v>
      </c>
      <c r="J1188" s="49" t="s">
        <v>90</v>
      </c>
      <c r="K1188" s="41" t="s">
        <v>2687</v>
      </c>
      <c r="L1188" s="42" t="s">
        <v>2688</v>
      </c>
      <c r="M1188" s="43" t="s">
        <v>2689</v>
      </c>
      <c r="N1188" s="44"/>
      <c r="O1188" s="44"/>
      <c r="P1188" s="39" t="s">
        <v>2636</v>
      </c>
      <c r="Q1188" s="78">
        <v>4.93</v>
      </c>
      <c r="R1188" s="37">
        <f>ROUNDDOWN(IF(Q1188&gt;0,Q1188,#REF!)*0.8,0)</f>
        <v>3</v>
      </c>
      <c r="S1188" s="37">
        <f t="shared" si="38"/>
        <v>2</v>
      </c>
      <c r="T1188" s="37">
        <f t="shared" si="37"/>
        <v>7.39</v>
      </c>
    </row>
    <row r="1189" spans="1:20">
      <c r="A1189" s="38" t="s">
        <v>2671</v>
      </c>
      <c r="B1189" s="39" t="s">
        <v>2672</v>
      </c>
      <c r="C1189" s="39" t="s">
        <v>2673</v>
      </c>
      <c r="D1189" s="46" t="s">
        <v>2674</v>
      </c>
      <c r="E1189" s="47" t="s">
        <v>90</v>
      </c>
      <c r="F1189" s="48" t="s">
        <v>90</v>
      </c>
      <c r="G1189" s="49" t="s">
        <v>90</v>
      </c>
      <c r="H1189" s="47" t="s">
        <v>90</v>
      </c>
      <c r="I1189" s="48" t="s">
        <v>90</v>
      </c>
      <c r="J1189" s="49" t="s">
        <v>90</v>
      </c>
      <c r="K1189" s="41" t="s">
        <v>2690</v>
      </c>
      <c r="L1189" s="42" t="s">
        <v>2691</v>
      </c>
      <c r="M1189" s="43" t="s">
        <v>2692</v>
      </c>
      <c r="N1189" s="44"/>
      <c r="O1189" s="44"/>
      <c r="P1189" s="39" t="s">
        <v>2636</v>
      </c>
      <c r="Q1189" s="78">
        <v>3.97</v>
      </c>
      <c r="R1189" s="37">
        <f>ROUNDDOWN(IF(Q1189&gt;0,Q1189,#REF!)*0.8,0)</f>
        <v>3</v>
      </c>
      <c r="S1189" s="37">
        <f t="shared" si="38"/>
        <v>2</v>
      </c>
      <c r="T1189" s="37">
        <f t="shared" si="37"/>
        <v>5.95</v>
      </c>
    </row>
    <row r="1190" spans="1:20">
      <c r="A1190" s="38" t="s">
        <v>2671</v>
      </c>
      <c r="B1190" s="39" t="s">
        <v>2672</v>
      </c>
      <c r="C1190" s="39" t="s">
        <v>2673</v>
      </c>
      <c r="D1190" s="46" t="s">
        <v>2674</v>
      </c>
      <c r="E1190" s="47" t="s">
        <v>90</v>
      </c>
      <c r="F1190" s="48" t="s">
        <v>90</v>
      </c>
      <c r="G1190" s="49" t="s">
        <v>90</v>
      </c>
      <c r="H1190" s="47" t="s">
        <v>90</v>
      </c>
      <c r="I1190" s="48" t="s">
        <v>90</v>
      </c>
      <c r="J1190" s="49" t="s">
        <v>90</v>
      </c>
      <c r="K1190" s="41" t="s">
        <v>2693</v>
      </c>
      <c r="L1190" s="42" t="s">
        <v>2694</v>
      </c>
      <c r="M1190" s="43" t="s">
        <v>2695</v>
      </c>
      <c r="N1190" s="44"/>
      <c r="O1190" s="44"/>
      <c r="P1190" s="39" t="s">
        <v>2636</v>
      </c>
      <c r="Q1190" s="78">
        <v>5.17</v>
      </c>
      <c r="R1190" s="37">
        <f>ROUNDDOWN(IF(Q1190&gt;0,Q1190,#REF!)*0.8,0)</f>
        <v>4</v>
      </c>
      <c r="S1190" s="37">
        <f t="shared" si="38"/>
        <v>3</v>
      </c>
      <c r="T1190" s="37">
        <f t="shared" si="37"/>
        <v>7.75</v>
      </c>
    </row>
    <row r="1191" spans="1:20">
      <c r="A1191" s="38" t="s">
        <v>2671</v>
      </c>
      <c r="B1191" s="39" t="s">
        <v>2672</v>
      </c>
      <c r="C1191" s="39" t="s">
        <v>2673</v>
      </c>
      <c r="D1191" s="46" t="s">
        <v>2674</v>
      </c>
      <c r="E1191" s="47" t="s">
        <v>90</v>
      </c>
      <c r="F1191" s="48" t="s">
        <v>90</v>
      </c>
      <c r="G1191" s="49" t="s">
        <v>90</v>
      </c>
      <c r="H1191" s="47" t="s">
        <v>90</v>
      </c>
      <c r="I1191" s="48" t="s">
        <v>90</v>
      </c>
      <c r="J1191" s="49" t="s">
        <v>90</v>
      </c>
      <c r="K1191" s="41" t="s">
        <v>2696</v>
      </c>
      <c r="L1191" s="42" t="s">
        <v>2697</v>
      </c>
      <c r="M1191" s="43" t="s">
        <v>2698</v>
      </c>
      <c r="N1191" s="44"/>
      <c r="O1191" s="44"/>
      <c r="P1191" s="39" t="s">
        <v>2636</v>
      </c>
      <c r="Q1191" s="78">
        <v>5</v>
      </c>
      <c r="R1191" s="37">
        <f>ROUNDDOWN(IF(Q1191&gt;0,Q1191,#REF!)*0.8,0)</f>
        <v>4</v>
      </c>
      <c r="S1191" s="37">
        <f t="shared" si="38"/>
        <v>3</v>
      </c>
      <c r="T1191" s="37">
        <f t="shared" si="37"/>
        <v>7.5</v>
      </c>
    </row>
    <row r="1192" spans="1:20">
      <c r="A1192" s="38" t="s">
        <v>2671</v>
      </c>
      <c r="B1192" s="39" t="s">
        <v>2672</v>
      </c>
      <c r="C1192" s="39" t="s">
        <v>2673</v>
      </c>
      <c r="D1192" s="46" t="s">
        <v>2674</v>
      </c>
      <c r="E1192" s="47" t="s">
        <v>90</v>
      </c>
      <c r="F1192" s="48" t="s">
        <v>90</v>
      </c>
      <c r="G1192" s="49" t="s">
        <v>90</v>
      </c>
      <c r="H1192" s="47" t="s">
        <v>90</v>
      </c>
      <c r="I1192" s="48" t="s">
        <v>90</v>
      </c>
      <c r="J1192" s="49" t="s">
        <v>90</v>
      </c>
      <c r="K1192" s="41" t="s">
        <v>2699</v>
      </c>
      <c r="L1192" s="42" t="s">
        <v>2700</v>
      </c>
      <c r="M1192" s="43" t="s">
        <v>2701</v>
      </c>
      <c r="N1192" s="44"/>
      <c r="O1192" s="44"/>
      <c r="P1192" s="39" t="s">
        <v>2636</v>
      </c>
      <c r="Q1192" s="78">
        <v>0.68</v>
      </c>
      <c r="R1192" s="37"/>
      <c r="S1192" s="37"/>
      <c r="T1192" s="37">
        <f t="shared" si="37"/>
        <v>1.02</v>
      </c>
    </row>
    <row r="1193" spans="1:20">
      <c r="A1193" s="38" t="s">
        <v>2671</v>
      </c>
      <c r="B1193" s="39" t="s">
        <v>2672</v>
      </c>
      <c r="C1193" s="39" t="s">
        <v>2673</v>
      </c>
      <c r="D1193" s="46" t="s">
        <v>2674</v>
      </c>
      <c r="E1193" s="47" t="s">
        <v>90</v>
      </c>
      <c r="F1193" s="48" t="s">
        <v>90</v>
      </c>
      <c r="G1193" s="49" t="s">
        <v>90</v>
      </c>
      <c r="H1193" s="47" t="s">
        <v>90</v>
      </c>
      <c r="I1193" s="48" t="s">
        <v>90</v>
      </c>
      <c r="J1193" s="49" t="s">
        <v>90</v>
      </c>
      <c r="K1193" s="41" t="s">
        <v>2702</v>
      </c>
      <c r="L1193" s="42" t="s">
        <v>2703</v>
      </c>
      <c r="M1193" s="43" t="s">
        <v>2704</v>
      </c>
      <c r="N1193" s="44"/>
      <c r="O1193" s="44"/>
      <c r="P1193" s="39" t="s">
        <v>2636</v>
      </c>
      <c r="Q1193" s="78">
        <v>1.72</v>
      </c>
      <c r="R1193" s="37">
        <f>ROUNDDOWN(IF(Q1193&gt;0,Q1193,#REF!)*0.8,0)</f>
        <v>1</v>
      </c>
      <c r="S1193" s="37">
        <f>ROUNDDOWN(R1193*0.8,0)</f>
        <v>0</v>
      </c>
      <c r="T1193" s="37">
        <f t="shared" si="37"/>
        <v>2.58</v>
      </c>
    </row>
    <row r="1194" spans="1:20">
      <c r="A1194" s="38" t="s">
        <v>2671</v>
      </c>
      <c r="B1194" s="39" t="s">
        <v>2672</v>
      </c>
      <c r="C1194" s="39" t="s">
        <v>2673</v>
      </c>
      <c r="D1194" s="46" t="s">
        <v>2674</v>
      </c>
      <c r="E1194" s="47" t="s">
        <v>90</v>
      </c>
      <c r="F1194" s="48" t="s">
        <v>90</v>
      </c>
      <c r="G1194" s="49" t="s">
        <v>90</v>
      </c>
      <c r="H1194" s="47" t="s">
        <v>90</v>
      </c>
      <c r="I1194" s="48" t="s">
        <v>90</v>
      </c>
      <c r="J1194" s="49" t="s">
        <v>90</v>
      </c>
      <c r="K1194" s="41" t="s">
        <v>2705</v>
      </c>
      <c r="L1194" s="42" t="s">
        <v>2706</v>
      </c>
      <c r="M1194" s="43" t="s">
        <v>2707</v>
      </c>
      <c r="N1194" s="44"/>
      <c r="O1194" s="44"/>
      <c r="P1194" s="39" t="s">
        <v>2636</v>
      </c>
      <c r="Q1194" s="78">
        <v>3.8</v>
      </c>
      <c r="R1194" s="37">
        <f>ROUNDDOWN(IF(Q1194&gt;0,Q1194,#REF!)*0.8,0)</f>
        <v>3</v>
      </c>
      <c r="S1194" s="37">
        <f>ROUNDDOWN(R1194*0.8,0)</f>
        <v>2</v>
      </c>
      <c r="T1194" s="37">
        <f t="shared" si="37"/>
        <v>5.7</v>
      </c>
    </row>
    <row r="1195" spans="1:20">
      <c r="A1195" s="38" t="s">
        <v>2671</v>
      </c>
      <c r="B1195" s="39" t="s">
        <v>2672</v>
      </c>
      <c r="C1195" s="39" t="s">
        <v>2673</v>
      </c>
      <c r="D1195" s="46" t="s">
        <v>2674</v>
      </c>
      <c r="E1195" s="47" t="s">
        <v>90</v>
      </c>
      <c r="F1195" s="48" t="s">
        <v>90</v>
      </c>
      <c r="G1195" s="49" t="s">
        <v>90</v>
      </c>
      <c r="H1195" s="47" t="s">
        <v>90</v>
      </c>
      <c r="I1195" s="48" t="s">
        <v>90</v>
      </c>
      <c r="J1195" s="49" t="s">
        <v>90</v>
      </c>
      <c r="K1195" s="41" t="s">
        <v>2708</v>
      </c>
      <c r="L1195" s="42" t="s">
        <v>2709</v>
      </c>
      <c r="M1195" s="43" t="s">
        <v>2710</v>
      </c>
      <c r="N1195" s="44"/>
      <c r="O1195" s="44"/>
      <c r="P1195" s="39" t="s">
        <v>2636</v>
      </c>
      <c r="Q1195" s="78">
        <v>4.95</v>
      </c>
      <c r="R1195" s="37">
        <f>ROUNDDOWN(IF(Q1195&gt;0,Q1195,#REF!)*0.8,0)</f>
        <v>3</v>
      </c>
      <c r="S1195" s="37">
        <f>ROUNDDOWN(R1195*0.8,0)</f>
        <v>2</v>
      </c>
      <c r="T1195" s="37">
        <f t="shared" si="37"/>
        <v>7.42</v>
      </c>
    </row>
    <row r="1196" spans="1:20">
      <c r="A1196" s="38" t="s">
        <v>2671</v>
      </c>
      <c r="B1196" s="39" t="s">
        <v>2672</v>
      </c>
      <c r="C1196" s="39" t="s">
        <v>2673</v>
      </c>
      <c r="D1196" s="46" t="s">
        <v>2674</v>
      </c>
      <c r="E1196" s="47" t="s">
        <v>90</v>
      </c>
      <c r="F1196" s="48" t="s">
        <v>90</v>
      </c>
      <c r="G1196" s="49" t="s">
        <v>90</v>
      </c>
      <c r="H1196" s="47" t="s">
        <v>90</v>
      </c>
      <c r="I1196" s="48" t="s">
        <v>90</v>
      </c>
      <c r="J1196" s="49" t="s">
        <v>90</v>
      </c>
      <c r="K1196" s="41" t="s">
        <v>2711</v>
      </c>
      <c r="L1196" s="42" t="s">
        <v>2712</v>
      </c>
      <c r="M1196" s="43" t="s">
        <v>2713</v>
      </c>
      <c r="N1196" s="44"/>
      <c r="O1196" s="44"/>
      <c r="P1196" s="39" t="s">
        <v>2636</v>
      </c>
      <c r="Q1196" s="78">
        <v>2.25</v>
      </c>
      <c r="R1196" s="37">
        <f>ROUNDDOWN(IF(Q1196&gt;0,Q1196,#REF!)*0.8,0)</f>
        <v>1</v>
      </c>
      <c r="S1196" s="37"/>
      <c r="T1196" s="37">
        <f t="shared" si="37"/>
        <v>3.37</v>
      </c>
    </row>
    <row r="1197" spans="1:20">
      <c r="A1197" s="38" t="s">
        <v>2671</v>
      </c>
      <c r="B1197" s="39" t="s">
        <v>2672</v>
      </c>
      <c r="C1197" s="39" t="s">
        <v>2673</v>
      </c>
      <c r="D1197" s="46" t="s">
        <v>2674</v>
      </c>
      <c r="E1197" s="47" t="s">
        <v>90</v>
      </c>
      <c r="F1197" s="48" t="s">
        <v>90</v>
      </c>
      <c r="G1197" s="49" t="s">
        <v>90</v>
      </c>
      <c r="H1197" s="47" t="s">
        <v>90</v>
      </c>
      <c r="I1197" s="48" t="s">
        <v>90</v>
      </c>
      <c r="J1197" s="49" t="s">
        <v>90</v>
      </c>
      <c r="K1197" s="41" t="s">
        <v>2714</v>
      </c>
      <c r="L1197" s="42" t="s">
        <v>2712</v>
      </c>
      <c r="M1197" s="43" t="s">
        <v>2715</v>
      </c>
      <c r="N1197" s="44"/>
      <c r="O1197" s="44"/>
      <c r="P1197" s="39" t="s">
        <v>2636</v>
      </c>
      <c r="Q1197" s="78">
        <v>2.25</v>
      </c>
      <c r="R1197" s="37">
        <f>ROUNDDOWN(IF(Q1197&gt;0,Q1197,#REF!)*0.8,0)</f>
        <v>1</v>
      </c>
      <c r="S1197" s="37"/>
      <c r="T1197" s="37">
        <f t="shared" si="37"/>
        <v>3.37</v>
      </c>
    </row>
    <row r="1198" spans="1:20">
      <c r="A1198" s="38" t="s">
        <v>2671</v>
      </c>
      <c r="B1198" s="39" t="s">
        <v>2672</v>
      </c>
      <c r="C1198" s="39" t="s">
        <v>2673</v>
      </c>
      <c r="D1198" s="46" t="s">
        <v>2674</v>
      </c>
      <c r="E1198" s="47" t="s">
        <v>90</v>
      </c>
      <c r="F1198" s="48" t="s">
        <v>90</v>
      </c>
      <c r="G1198" s="49" t="s">
        <v>90</v>
      </c>
      <c r="H1198" s="47" t="s">
        <v>90</v>
      </c>
      <c r="I1198" s="48" t="s">
        <v>90</v>
      </c>
      <c r="J1198" s="49" t="s">
        <v>90</v>
      </c>
      <c r="K1198" s="41" t="s">
        <v>2716</v>
      </c>
      <c r="L1198" s="42">
        <v>6011</v>
      </c>
      <c r="M1198" s="43" t="s">
        <v>2717</v>
      </c>
      <c r="N1198" s="44"/>
      <c r="O1198" s="44"/>
      <c r="P1198" s="39" t="s">
        <v>2636</v>
      </c>
      <c r="Q1198" s="78">
        <v>5.63</v>
      </c>
      <c r="R1198" s="37">
        <f>ROUNDDOWN(IF(Q1198&gt;0,Q1198,#REF!)*0.8,0)</f>
        <v>4</v>
      </c>
      <c r="S1198" s="37">
        <f>ROUNDDOWN(R1198*0.8,0)</f>
        <v>3</v>
      </c>
      <c r="T1198" s="37">
        <f t="shared" si="37"/>
        <v>8.44</v>
      </c>
    </row>
    <row r="1199" spans="1:20">
      <c r="A1199" s="38" t="s">
        <v>2671</v>
      </c>
      <c r="B1199" s="39" t="s">
        <v>2672</v>
      </c>
      <c r="C1199" s="39" t="s">
        <v>2673</v>
      </c>
      <c r="D1199" s="46" t="s">
        <v>2674</v>
      </c>
      <c r="E1199" s="47" t="s">
        <v>90</v>
      </c>
      <c r="F1199" s="48" t="s">
        <v>90</v>
      </c>
      <c r="G1199" s="49" t="s">
        <v>90</v>
      </c>
      <c r="H1199" s="47" t="s">
        <v>90</v>
      </c>
      <c r="I1199" s="48" t="s">
        <v>90</v>
      </c>
      <c r="J1199" s="49" t="s">
        <v>90</v>
      </c>
      <c r="K1199" s="41" t="s">
        <v>2718</v>
      </c>
      <c r="L1199" s="42">
        <v>6016</v>
      </c>
      <c r="M1199" s="43" t="s">
        <v>2719</v>
      </c>
      <c r="N1199" s="44"/>
      <c r="O1199" s="44"/>
      <c r="P1199" s="39" t="s">
        <v>2636</v>
      </c>
      <c r="Q1199" s="78">
        <v>0.4</v>
      </c>
      <c r="R1199" s="37"/>
      <c r="S1199" s="37"/>
      <c r="T1199" s="37">
        <f t="shared" si="37"/>
        <v>0.6</v>
      </c>
    </row>
    <row r="1200" spans="1:20">
      <c r="A1200" s="38" t="s">
        <v>2671</v>
      </c>
      <c r="B1200" s="39" t="s">
        <v>2672</v>
      </c>
      <c r="C1200" s="39" t="s">
        <v>2673</v>
      </c>
      <c r="D1200" s="46" t="s">
        <v>2674</v>
      </c>
      <c r="E1200" s="47" t="s">
        <v>90</v>
      </c>
      <c r="F1200" s="48" t="s">
        <v>90</v>
      </c>
      <c r="G1200" s="49" t="s">
        <v>90</v>
      </c>
      <c r="H1200" s="47" t="s">
        <v>90</v>
      </c>
      <c r="I1200" s="48" t="s">
        <v>90</v>
      </c>
      <c r="J1200" s="49" t="s">
        <v>90</v>
      </c>
      <c r="K1200" s="41" t="s">
        <v>2720</v>
      </c>
      <c r="L1200" s="42" t="s">
        <v>2721</v>
      </c>
      <c r="M1200" s="43" t="s">
        <v>2722</v>
      </c>
      <c r="N1200" s="44"/>
      <c r="O1200" s="44"/>
      <c r="P1200" s="39" t="s">
        <v>2636</v>
      </c>
      <c r="Q1200" s="78">
        <v>0.62</v>
      </c>
      <c r="R1200" s="37"/>
      <c r="S1200" s="37"/>
      <c r="T1200" s="37">
        <f t="shared" si="37"/>
        <v>0.93</v>
      </c>
    </row>
    <row r="1201" spans="1:20">
      <c r="A1201" s="41" t="s">
        <v>2723</v>
      </c>
      <c r="B1201" s="39" t="s">
        <v>2724</v>
      </c>
      <c r="C1201" s="39" t="s">
        <v>2725</v>
      </c>
      <c r="D1201" s="46" t="s">
        <v>2726</v>
      </c>
      <c r="E1201" s="47" t="s">
        <v>90</v>
      </c>
      <c r="F1201" s="48" t="s">
        <v>90</v>
      </c>
      <c r="G1201" s="49" t="s">
        <v>90</v>
      </c>
      <c r="H1201" s="47" t="s">
        <v>90</v>
      </c>
      <c r="I1201" s="48" t="s">
        <v>90</v>
      </c>
      <c r="J1201" s="49" t="s">
        <v>90</v>
      </c>
      <c r="K1201" s="69" t="s">
        <v>2727</v>
      </c>
      <c r="L1201" s="42">
        <v>6078</v>
      </c>
      <c r="M1201" s="43" t="s">
        <v>2728</v>
      </c>
      <c r="N1201" s="44"/>
      <c r="O1201" s="44"/>
      <c r="P1201" s="39" t="s">
        <v>2636</v>
      </c>
      <c r="Q1201" s="78">
        <v>4.45</v>
      </c>
      <c r="R1201" s="37">
        <f>ROUNDDOWN(IF(Q1201&gt;0,Q1201,#REF!)*0.8,0)</f>
        <v>3</v>
      </c>
      <c r="S1201" s="37">
        <f t="shared" ref="S1201:S1208" si="39">ROUNDDOWN(R1201*0.8,0)</f>
        <v>2</v>
      </c>
      <c r="T1201" s="37">
        <f t="shared" si="37"/>
        <v>6.67</v>
      </c>
    </row>
    <row r="1202" spans="1:20">
      <c r="A1202" s="38" t="s">
        <v>2729</v>
      </c>
      <c r="B1202" s="39" t="s">
        <v>2730</v>
      </c>
      <c r="C1202" s="39" t="s">
        <v>2731</v>
      </c>
      <c r="D1202" s="46" t="s">
        <v>2732</v>
      </c>
      <c r="E1202" s="47" t="s">
        <v>90</v>
      </c>
      <c r="F1202" s="48" t="s">
        <v>90</v>
      </c>
      <c r="G1202" s="49" t="s">
        <v>90</v>
      </c>
      <c r="H1202" s="47" t="s">
        <v>90</v>
      </c>
      <c r="I1202" s="48" t="s">
        <v>90</v>
      </c>
      <c r="J1202" s="49" t="s">
        <v>90</v>
      </c>
      <c r="K1202" s="41" t="s">
        <v>2733</v>
      </c>
      <c r="L1202" s="42" t="s">
        <v>2734</v>
      </c>
      <c r="M1202" s="43" t="s">
        <v>2735</v>
      </c>
      <c r="N1202" s="44"/>
      <c r="O1202" s="44"/>
      <c r="P1202" s="39" t="s">
        <v>1966</v>
      </c>
      <c r="Q1202" s="78">
        <v>33.53</v>
      </c>
      <c r="R1202" s="37">
        <f>ROUNDDOWN(IF(Q1202&gt;0,Q1202,#REF!)*0.8,0)</f>
        <v>26</v>
      </c>
      <c r="S1202" s="37">
        <f t="shared" si="39"/>
        <v>20</v>
      </c>
      <c r="T1202" s="37">
        <f t="shared" si="37"/>
        <v>50.29</v>
      </c>
    </row>
    <row r="1203" spans="1:20">
      <c r="A1203" s="38" t="s">
        <v>2736</v>
      </c>
      <c r="B1203" s="39" t="s">
        <v>2737</v>
      </c>
      <c r="C1203" s="39" t="s">
        <v>2738</v>
      </c>
      <c r="D1203" s="46" t="s">
        <v>2739</v>
      </c>
      <c r="E1203" s="47" t="s">
        <v>90</v>
      </c>
      <c r="F1203" s="48" t="s">
        <v>90</v>
      </c>
      <c r="G1203" s="49" t="s">
        <v>90</v>
      </c>
      <c r="H1203" s="47" t="s">
        <v>90</v>
      </c>
      <c r="I1203" s="48" t="s">
        <v>90</v>
      </c>
      <c r="J1203" s="49" t="s">
        <v>90</v>
      </c>
      <c r="K1203" s="41" t="s">
        <v>2740</v>
      </c>
      <c r="L1203" s="42" t="s">
        <v>2741</v>
      </c>
      <c r="M1203" s="43" t="s">
        <v>133</v>
      </c>
      <c r="N1203" s="44"/>
      <c r="O1203" s="44"/>
      <c r="P1203" s="39" t="s">
        <v>57</v>
      </c>
      <c r="Q1203" s="78">
        <v>16.54</v>
      </c>
      <c r="R1203" s="37">
        <f>ROUNDDOWN(IF(Q1203&gt;0,Q1203,#REF!)*0.8,0)</f>
        <v>13</v>
      </c>
      <c r="S1203" s="37">
        <f t="shared" si="39"/>
        <v>10</v>
      </c>
      <c r="T1203" s="37">
        <f t="shared" si="37"/>
        <v>24.81</v>
      </c>
    </row>
    <row r="1204" spans="1:20">
      <c r="A1204" s="38" t="s">
        <v>2736</v>
      </c>
      <c r="B1204" s="39" t="s">
        <v>2737</v>
      </c>
      <c r="C1204" s="39" t="s">
        <v>2738</v>
      </c>
      <c r="D1204" s="46" t="s">
        <v>2739</v>
      </c>
      <c r="E1204" s="47" t="s">
        <v>90</v>
      </c>
      <c r="F1204" s="48" t="s">
        <v>90</v>
      </c>
      <c r="G1204" s="49" t="s">
        <v>90</v>
      </c>
      <c r="H1204" s="47" t="s">
        <v>90</v>
      </c>
      <c r="I1204" s="48" t="s">
        <v>90</v>
      </c>
      <c r="J1204" s="49" t="s">
        <v>90</v>
      </c>
      <c r="K1204" s="41" t="s">
        <v>2742</v>
      </c>
      <c r="L1204" s="42" t="s">
        <v>2743</v>
      </c>
      <c r="M1204" s="43" t="s">
        <v>64</v>
      </c>
      <c r="N1204" s="44"/>
      <c r="O1204" s="44"/>
      <c r="P1204" s="39" t="s">
        <v>57</v>
      </c>
      <c r="Q1204" s="78">
        <v>31.22</v>
      </c>
      <c r="R1204" s="37">
        <f>ROUNDDOWN(IF(Q1204&gt;0,Q1204,#REF!)*0.8,0)</f>
        <v>24</v>
      </c>
      <c r="S1204" s="37">
        <f t="shared" si="39"/>
        <v>19</v>
      </c>
      <c r="T1204" s="37">
        <f t="shared" si="37"/>
        <v>46.83</v>
      </c>
    </row>
    <row r="1205" spans="1:20">
      <c r="A1205" s="38" t="s">
        <v>2744</v>
      </c>
      <c r="B1205" s="39" t="s">
        <v>2745</v>
      </c>
      <c r="C1205" s="39" t="s">
        <v>2746</v>
      </c>
      <c r="D1205" s="46" t="s">
        <v>2747</v>
      </c>
      <c r="E1205" s="47" t="s">
        <v>90</v>
      </c>
      <c r="F1205" s="48" t="s">
        <v>90</v>
      </c>
      <c r="G1205" s="49" t="s">
        <v>90</v>
      </c>
      <c r="H1205" s="47" t="s">
        <v>90</v>
      </c>
      <c r="I1205" s="48" t="s">
        <v>90</v>
      </c>
      <c r="J1205" s="49" t="s">
        <v>90</v>
      </c>
      <c r="K1205" s="41" t="s">
        <v>2748</v>
      </c>
      <c r="L1205" s="42" t="s">
        <v>2749</v>
      </c>
      <c r="M1205" s="43" t="s">
        <v>335</v>
      </c>
      <c r="N1205" s="44"/>
      <c r="O1205" s="44"/>
      <c r="P1205" s="39" t="s">
        <v>57</v>
      </c>
      <c r="Q1205" s="78">
        <v>641.33000000000004</v>
      </c>
      <c r="R1205" s="37">
        <f>ROUNDDOWN(IF(Q1205&gt;0,Q1205,#REF!)*0.8,0)</f>
        <v>513</v>
      </c>
      <c r="S1205" s="37">
        <f t="shared" si="39"/>
        <v>410</v>
      </c>
      <c r="T1205" s="37">
        <f t="shared" si="37"/>
        <v>961.99</v>
      </c>
    </row>
    <row r="1206" spans="1:20">
      <c r="A1206" s="38" t="s">
        <v>2750</v>
      </c>
      <c r="B1206" s="39" t="s">
        <v>2751</v>
      </c>
      <c r="C1206" s="39" t="s">
        <v>2752</v>
      </c>
      <c r="D1206" s="46" t="s">
        <v>2753</v>
      </c>
      <c r="E1206" s="47" t="s">
        <v>90</v>
      </c>
      <c r="F1206" s="48" t="s">
        <v>90</v>
      </c>
      <c r="G1206" s="49" t="s">
        <v>90</v>
      </c>
      <c r="H1206" s="47" t="s">
        <v>90</v>
      </c>
      <c r="I1206" s="48" t="s">
        <v>90</v>
      </c>
      <c r="J1206" s="49" t="s">
        <v>90</v>
      </c>
      <c r="K1206" s="41" t="s">
        <v>2754</v>
      </c>
      <c r="L1206" s="42" t="s">
        <v>2755</v>
      </c>
      <c r="M1206" s="43" t="s">
        <v>2756</v>
      </c>
      <c r="N1206" s="44"/>
      <c r="O1206" s="44"/>
      <c r="P1206" s="39" t="s">
        <v>57</v>
      </c>
      <c r="Q1206" s="78">
        <v>50.87</v>
      </c>
      <c r="R1206" s="37">
        <f>ROUNDDOWN(IF(Q1206&gt;0,Q1206,#REF!)*0.8,0)</f>
        <v>40</v>
      </c>
      <c r="S1206" s="37">
        <f t="shared" si="39"/>
        <v>32</v>
      </c>
      <c r="T1206" s="37">
        <f t="shared" si="37"/>
        <v>76.3</v>
      </c>
    </row>
    <row r="1207" spans="1:20">
      <c r="A1207" s="38" t="s">
        <v>2757</v>
      </c>
      <c r="B1207" s="39" t="s">
        <v>2758</v>
      </c>
      <c r="C1207" s="39" t="s">
        <v>2759</v>
      </c>
      <c r="D1207" s="46" t="s">
        <v>2760</v>
      </c>
      <c r="E1207" s="47" t="s">
        <v>90</v>
      </c>
      <c r="F1207" s="48" t="s">
        <v>90</v>
      </c>
      <c r="G1207" s="49" t="s">
        <v>90</v>
      </c>
      <c r="H1207" s="47" t="s">
        <v>90</v>
      </c>
      <c r="I1207" s="48" t="s">
        <v>90</v>
      </c>
      <c r="J1207" s="49" t="s">
        <v>90</v>
      </c>
      <c r="K1207" s="41" t="s">
        <v>2761</v>
      </c>
      <c r="L1207" s="42" t="s">
        <v>2762</v>
      </c>
      <c r="M1207" s="43" t="s">
        <v>438</v>
      </c>
      <c r="N1207" s="44"/>
      <c r="O1207" s="44"/>
      <c r="P1207" s="39" t="s">
        <v>57</v>
      </c>
      <c r="Q1207" s="78">
        <v>1830.67</v>
      </c>
      <c r="R1207" s="37">
        <f>ROUNDDOWN(IF(Q1207&gt;0,Q1207,#REF!)*0.8,0)</f>
        <v>1464</v>
      </c>
      <c r="S1207" s="37">
        <f t="shared" si="39"/>
        <v>1171</v>
      </c>
      <c r="T1207" s="37">
        <f t="shared" si="37"/>
        <v>2746</v>
      </c>
    </row>
    <row r="1208" spans="1:20" ht="15" thickBot="1">
      <c r="A1208" s="110" t="s">
        <v>2757</v>
      </c>
      <c r="B1208" s="111" t="s">
        <v>2758</v>
      </c>
      <c r="C1208" s="111" t="s">
        <v>2759</v>
      </c>
      <c r="D1208" s="112" t="s">
        <v>2760</v>
      </c>
      <c r="E1208" s="47" t="s">
        <v>90</v>
      </c>
      <c r="F1208" s="48" t="s">
        <v>90</v>
      </c>
      <c r="G1208" s="49" t="s">
        <v>90</v>
      </c>
      <c r="H1208" s="47" t="s">
        <v>90</v>
      </c>
      <c r="I1208" s="48" t="s">
        <v>90</v>
      </c>
      <c r="J1208" s="49" t="s">
        <v>90</v>
      </c>
      <c r="K1208" s="113" t="s">
        <v>2763</v>
      </c>
      <c r="L1208" s="114" t="s">
        <v>2764</v>
      </c>
      <c r="M1208" s="115" t="s">
        <v>441</v>
      </c>
      <c r="N1208" s="116"/>
      <c r="O1208" s="116"/>
      <c r="P1208" s="111" t="s">
        <v>57</v>
      </c>
      <c r="Q1208" s="117">
        <v>499.67</v>
      </c>
      <c r="R1208" s="118">
        <f>ROUNDDOWN(IF(Q1208&gt;0,Q1208,#REF!)*0.8,0)</f>
        <v>399</v>
      </c>
      <c r="S1208" s="118">
        <f t="shared" si="39"/>
        <v>319</v>
      </c>
      <c r="T1208" s="118">
        <f t="shared" si="37"/>
        <v>749.5</v>
      </c>
    </row>
  </sheetData>
  <autoFilter ref="A10:T1208"/>
  <mergeCells count="29">
    <mergeCell ref="A5:T5"/>
    <mergeCell ref="M1:T1"/>
    <mergeCell ref="E2:G2"/>
    <mergeCell ref="M2:T2"/>
    <mergeCell ref="A3:T3"/>
    <mergeCell ref="A4:T4"/>
    <mergeCell ref="K7:L7"/>
    <mergeCell ref="M7:M9"/>
    <mergeCell ref="I8:I9"/>
    <mergeCell ref="J8:J9"/>
    <mergeCell ref="K8:K9"/>
    <mergeCell ref="L8:L9"/>
    <mergeCell ref="G8:G9"/>
    <mergeCell ref="H8:H9"/>
    <mergeCell ref="A7:C7"/>
    <mergeCell ref="D7:D9"/>
    <mergeCell ref="E7:G7"/>
    <mergeCell ref="H7:J7"/>
    <mergeCell ref="A8:A9"/>
    <mergeCell ref="B8:B9"/>
    <mergeCell ref="C8:C9"/>
    <mergeCell ref="E8:E9"/>
    <mergeCell ref="F8:F9"/>
    <mergeCell ref="R8:R9"/>
    <mergeCell ref="S8:S9"/>
    <mergeCell ref="T8:T9"/>
    <mergeCell ref="N7:O8"/>
    <mergeCell ref="P7:P9"/>
    <mergeCell ref="Q7:T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MO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condifesa modena</cp:lastModifiedBy>
  <dcterms:created xsi:type="dcterms:W3CDTF">2020-04-06T10:28:17Z</dcterms:created>
  <dcterms:modified xsi:type="dcterms:W3CDTF">2020-04-06T13:06:22Z</dcterms:modified>
</cp:coreProperties>
</file>